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19"/>
  </bookViews>
  <sheets>
    <sheet name="01.11" sheetId="1" r:id="rId1"/>
    <sheet name="02.11" sheetId="2" r:id="rId2"/>
    <sheet name="03.11" sheetId="3" r:id="rId3"/>
    <sheet name="08.11" sheetId="4" r:id="rId4"/>
    <sheet name="09.11" sheetId="5" r:id="rId5"/>
    <sheet name="10.11" sheetId="6" r:id="rId6"/>
    <sheet name="11.11" sheetId="7" r:id="rId7"/>
    <sheet name="12.11" sheetId="8" r:id="rId8"/>
    <sheet name="15.11" sheetId="9" r:id="rId9"/>
    <sheet name="16.11" sheetId="10" r:id="rId10"/>
    <sheet name="17.11" sheetId="11" r:id="rId11"/>
    <sheet name="18.11" sheetId="12" r:id="rId12"/>
    <sheet name="19.11" sheetId="13" r:id="rId13"/>
    <sheet name="22.11" sheetId="14" r:id="rId14"/>
    <sheet name="23.11" sheetId="15" r:id="rId15"/>
    <sheet name="24.11" sheetId="16" r:id="rId16"/>
    <sheet name="25.11" sheetId="17" r:id="rId17"/>
    <sheet name="26.11" sheetId="18" r:id="rId18"/>
    <sheet name="29.11" sheetId="19" r:id="rId19"/>
    <sheet name="30.11" sheetId="20" r:id="rId20"/>
  </sheets>
  <definedNames/>
  <calcPr fullCalcOnLoad="1"/>
</workbook>
</file>

<file path=xl/sharedStrings.xml><?xml version="1.0" encoding="utf-8"?>
<sst xmlns="http://schemas.openxmlformats.org/spreadsheetml/2006/main" count="870" uniqueCount="148">
  <si>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</si>
  <si>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</si>
  <si>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</si>
  <si>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</si>
  <si>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</si>
  <si>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</si>
  <si>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</si>
  <si>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</si>
  <si>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</si>
  <si>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</si>
  <si>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завтрак:</t>
  </si>
  <si>
    <t>обед:</t>
  </si>
  <si>
    <t>полдник:</t>
  </si>
  <si>
    <t>ужин:</t>
  </si>
  <si>
    <t>Итого за первый 
день:</t>
  </si>
  <si>
    <t>Итого за второй 
день:</t>
  </si>
  <si>
    <t>Итого за третий
день:</t>
  </si>
  <si>
    <t>Итого за четвертый
день:</t>
  </si>
  <si>
    <t>Итого за пятый 
день:</t>
  </si>
  <si>
    <t>Итого за шестой 
день:</t>
  </si>
  <si>
    <t>Итого за седьмой 
день:</t>
  </si>
  <si>
    <t>Итого за восьмой 
день:</t>
  </si>
  <si>
    <t>Итого за девятый 
день:</t>
  </si>
  <si>
    <t>Итого за десять 
день:</t>
  </si>
  <si>
    <t>391/393</t>
  </si>
  <si>
    <t>391/392</t>
  </si>
  <si>
    <t>Для приготовления блюд используется йодированная соль</t>
  </si>
  <si>
    <t>453/466</t>
  </si>
  <si>
    <t>255/354</t>
  </si>
  <si>
    <t>261/354</t>
  </si>
  <si>
    <t>229/230</t>
  </si>
  <si>
    <t>391/394</t>
  </si>
  <si>
    <t>137/348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</si>
  <si>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</si>
  <si>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303/374</t>
  </si>
  <si>
    <t>второй завтрак:</t>
  </si>
  <si>
    <t>Бутерброд с маслом (10.1.1)</t>
  </si>
  <si>
    <t>Чай с сахаром (6.1.1/2)</t>
  </si>
  <si>
    <t>Напиток витаминизированный (6.11.1/2)</t>
  </si>
  <si>
    <t>Фрукты (яблоко 15.1.1/7)</t>
  </si>
  <si>
    <t>82/72</t>
  </si>
  <si>
    <t>Салат из моркови (12.7.1)</t>
  </si>
  <si>
    <t>Суп с рыбными консервами (5.23.1)</t>
  </si>
  <si>
    <t>Пудинг из творога с рисом (11.12.1)</t>
  </si>
  <si>
    <t>Компот из сушёных фруктов (6.4.1)</t>
  </si>
  <si>
    <t>Хлеб ржаной (10.3.1)</t>
  </si>
  <si>
    <t>Хлеб пшеничный (10.4.1/1)</t>
  </si>
  <si>
    <t>Пюре картофельное (8.4.1)</t>
  </si>
  <si>
    <t>Тефтели мясные (1.6.1)</t>
  </si>
  <si>
    <t>Чай с лимоном (6.14.1/2)</t>
  </si>
  <si>
    <t>Бутерброд с маслом и сыром (10.2.1/3)</t>
  </si>
  <si>
    <t>Кофейный напиток с молоком (6.3.1/3)</t>
  </si>
  <si>
    <t>Салат из кукурузы консервированной (12.55.1)</t>
  </si>
  <si>
    <t>Суп картофельный с макаронными изделиями на мясном бульоне (5.10.1)</t>
  </si>
  <si>
    <t>Компот из изюма (6.5.1)</t>
  </si>
  <si>
    <t>Биточки рубленые мясные (1.1.1)</t>
  </si>
  <si>
    <t>Плюшка сдобная (10.12.2/1)</t>
  </si>
  <si>
    <t>Зразы рыбные с яйцом (2.11.1/1)</t>
  </si>
  <si>
    <t>Рис припущенный (8.9.1/5)</t>
  </si>
  <si>
    <t>Соус сметанный (4.6.1/1)</t>
  </si>
  <si>
    <t>Салат из свеклы (12.5.1)</t>
  </si>
  <si>
    <t>Кисель из черной смородины (6.22.1)</t>
  </si>
  <si>
    <t>Хлеб ржаной (10.3.1/1)</t>
  </si>
  <si>
    <t>Полоска песочная (10.15.1)</t>
  </si>
  <si>
    <t>Салат из моркови и яблок (12.25.1)</t>
  </si>
  <si>
    <t>Вареники ленивые с маслом (11.4.1)</t>
  </si>
  <si>
    <t>Соус черносмородиновый (4.14.1)</t>
  </si>
  <si>
    <t>Батон (10.30.1)</t>
  </si>
  <si>
    <t>Каша жидкая пшеничная (7.5.1)</t>
  </si>
  <si>
    <t>Чай с молоком (6.13.1/2)</t>
  </si>
  <si>
    <t>Щи из свежей капусты с картофелем на мясном бульоне (5.5.1)</t>
  </si>
  <si>
    <t>Крендель сахарный (10.16.1/2)</t>
  </si>
  <si>
    <t>Печенье (к чаю 10.6.1/1)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</si>
  <si>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</t>
    </r>
  </si>
  <si>
    <t>Каша жидкая манная (7.3.1/1)</t>
  </si>
  <si>
    <t>Салат из свеклы с сыром (12.51.1)</t>
  </si>
  <si>
    <t>Жаркое по - домашнему (1.3.1/2)</t>
  </si>
  <si>
    <t>Напиток из плодов шиповника (6.23.1)</t>
  </si>
  <si>
    <t>Голубцы ленивые (1.13.1/3)</t>
  </si>
  <si>
    <t>Соус сметанный с томатом (4.4.1/1)</t>
  </si>
  <si>
    <t>Каша жидкая кукурузная на стерилизованном молоке (7.18.1/2)</t>
  </si>
  <si>
    <t>Котлета рубленая мясная (1.1.1/2)</t>
  </si>
  <si>
    <t>Суп картофельный с бобовыми на мясном бульоне (5.19.1/1)</t>
  </si>
  <si>
    <t>Фрикадельки мясные в соусе (1.7.1)</t>
  </si>
  <si>
    <t>Тефтели рыбные тушеные в сметанном соусе (2.3.1/1)</t>
  </si>
  <si>
    <t>Борщ с капустой и картофелем на курином бульоне (5.9.1)</t>
  </si>
  <si>
    <t>Котлеты рубленые из птицы (3.6.1)</t>
  </si>
  <si>
    <t>Рагу из овощей (8.15.1/3)</t>
  </si>
  <si>
    <t>Соус абрикосовый (4.15.1)</t>
  </si>
  <si>
    <t>Каша жидкая пшенно-рисовая (7.16.1/2)</t>
  </si>
  <si>
    <t>Картофель запеченный в сметанном соусе (8.16.1)</t>
  </si>
  <si>
    <t>Суп картофельный с крупой на мясном бульоне (5.26.1)</t>
  </si>
  <si>
    <t>Рулет с луком и яйцом (1.8.1)</t>
  </si>
  <si>
    <t>Каша рассыпчатая гречневая (8.10.1/3)</t>
  </si>
  <si>
    <t>Соус сметанный с томатом (4.4.1)</t>
  </si>
  <si>
    <t>Каша жидкая ячневая (7.4.1)</t>
  </si>
  <si>
    <t>Мясо тушеное с овощами в соусе (1.10.1/3)</t>
  </si>
  <si>
    <t>Хлеб пшеничный (10.4.1/4)</t>
  </si>
  <si>
    <t>60/36</t>
  </si>
  <si>
    <t>Сок яблочный (14.1.1/2)</t>
  </si>
  <si>
    <t>Соус молочный (сладкий) (4.13.1)</t>
  </si>
  <si>
    <t>Пряник (10.17.1/2)</t>
  </si>
  <si>
    <t>Напиток витаминизированный (6.11.1)</t>
  </si>
  <si>
    <t>Фрукты (груша 15.2.1/5)</t>
  </si>
  <si>
    <t>Лук зелёный (16.4.1/1)</t>
  </si>
  <si>
    <t>Суп картофельный на курином бульоне (5.34.1)</t>
  </si>
  <si>
    <t>Икра морковная (8.5.1/4)</t>
  </si>
  <si>
    <t>Котлеты рыбные запеченные в сметанном соусе (2.5.1)</t>
  </si>
  <si>
    <t>Фрукты (банан 15.3.1/4)</t>
  </si>
  <si>
    <t>Сок яблочный (14.1.1)</t>
  </si>
  <si>
    <t>Печенье (10.6.1/2)</t>
  </si>
  <si>
    <t>Мармелад (10.18.1/1)</t>
  </si>
  <si>
    <t>Гренки из пшеничного хлеба (10.8.1)</t>
  </si>
  <si>
    <t>Суп молочный с макаронными изделиями (5.11.1/2)</t>
  </si>
  <si>
    <t>Укроп на весь день (16.3.1/4)</t>
  </si>
  <si>
    <t>Каша жидкая пшенная (7.6.1)</t>
  </si>
  <si>
    <t>Суп картофельный с мясными фрикадельками (5.24.1)</t>
  </si>
  <si>
    <t>Котлеты рыбные любительские с маслом сливочным (2.16.1/1)</t>
  </si>
  <si>
    <t>Фрукты апельсин (15.5.1/2)</t>
  </si>
  <si>
    <t>114/76</t>
  </si>
  <si>
    <r>
      <t xml:space="preserve">Ежедневно используется зелень для посыпки I и II блюд: </t>
    </r>
    <r>
      <rPr>
        <b/>
        <sz val="12"/>
        <rFont val="Times New Roman"/>
        <family val="1"/>
      </rPr>
      <t xml:space="preserve">укроп </t>
    </r>
    <r>
      <rPr>
        <sz val="12"/>
        <rFont val="Times New Roman"/>
        <family val="1"/>
      </rPr>
      <t xml:space="preserve">брутто-2гр; нетто-1,5гр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нетто-0,8гр.</t>
    </r>
  </si>
  <si>
    <t>Фрикадельки из птицы (3.6.1)</t>
  </si>
  <si>
    <t>Капуста тушеная (8.6.1/9)</t>
  </si>
  <si>
    <t>Йогурт питьевой (6.18.1/4)</t>
  </si>
  <si>
    <t>Снежок (6.12.1/2)</t>
  </si>
  <si>
    <t>Кефир (6.10.1/4)</t>
  </si>
  <si>
    <t>Запеканка из печени с рисом (1.18.1)</t>
  </si>
  <si>
    <t>Ларшевник с творогом (11.15.1)</t>
  </si>
  <si>
    <t>Омлет натуральный (9.1.1/4)</t>
  </si>
  <si>
    <t>Яйцо вареное (9.5.1/1)</t>
  </si>
  <si>
    <t>Винегрет овощной 12.37.1</t>
  </si>
  <si>
    <t>Салат овощной из свеклы с яблоками (12.56.1)</t>
  </si>
  <si>
    <t>Макаронные изделия отварные с маслом (8.25.1/1)</t>
  </si>
  <si>
    <t>Какао с молоком (6.2.1/1)</t>
  </si>
  <si>
    <t>Фрукты (мандарин 15.4.1)</t>
  </si>
  <si>
    <t>88/79</t>
  </si>
  <si>
    <t>Фрукты (груша 15.2.1/1)</t>
  </si>
  <si>
    <t>Ватрушка с яблоками</t>
  </si>
  <si>
    <t>441/503</t>
  </si>
  <si>
    <t>Салат из капусты (12.6.1)</t>
  </si>
  <si>
    <t>Пюре картофельное 8.4.1/2</t>
  </si>
  <si>
    <t>Фрукты (банан 15.3.1/5)</t>
  </si>
  <si>
    <t>82/49</t>
  </si>
  <si>
    <t>Салат из картофеля с горошком зеленым консервированным (12.19.1)</t>
  </si>
  <si>
    <t>90/100</t>
  </si>
  <si>
    <t>89/129</t>
  </si>
  <si>
    <t>(лук выписывается в дни, когда не идёт в салат из белокочанной капусты).</t>
  </si>
  <si>
    <t>Ежедневно используется зелень для посыпки I и II блюд: укроп брутто-2гр; нетто-1,5гр и зелёный лук брутто-1гр; нетто-0,8гр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</si>
</sst>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</numFmts>
  <fonts count="32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1"/>
      <color indexed="17"/>
      <name val="Arial"/>
      <family val="2"/>
    </font>
    <font>
      <i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49" fontId="4" fillId="0" borderId="24" xfId="0" applyNumberFormat="1" applyFont="1" applyBorder="1" applyAlignment="1">
      <alignment horizontal="center" vertical="center"/>
    </xf>
    <xf numFmtId="0" fontId="1" fillId="22" borderId="25" xfId="0" applyFont="1" applyFill="1" applyBorder="1" applyAlignment="1">
      <alignment vertical="center"/>
    </xf>
    <xf numFmtId="0" fontId="0" fillId="22" borderId="26" xfId="0" applyFill="1" applyBorder="1" applyAlignment="1">
      <alignment vertical="center"/>
    </xf>
    <xf numFmtId="0" fontId="6" fillId="22" borderId="27" xfId="0" applyFont="1" applyFill="1" applyBorder="1" applyAlignment="1">
      <alignment horizontal="center" vertical="center"/>
    </xf>
    <xf numFmtId="0" fontId="0" fillId="22" borderId="27" xfId="0" applyFill="1" applyBorder="1" applyAlignment="1">
      <alignment vertical="center"/>
    </xf>
    <xf numFmtId="0" fontId="0" fillId="22" borderId="28" xfId="0" applyFill="1" applyBorder="1" applyAlignment="1">
      <alignment vertical="center"/>
    </xf>
    <xf numFmtId="0" fontId="1" fillId="22" borderId="29" xfId="0" applyFont="1" applyFill="1" applyBorder="1" applyAlignment="1">
      <alignment vertical="center"/>
    </xf>
    <xf numFmtId="0" fontId="0" fillId="22" borderId="30" xfId="0" applyFill="1" applyBorder="1" applyAlignment="1">
      <alignment vertical="center"/>
    </xf>
    <xf numFmtId="0" fontId="1" fillId="22" borderId="31" xfId="0" applyFont="1" applyFill="1" applyBorder="1" applyAlignment="1">
      <alignment vertical="center" wrapText="1"/>
    </xf>
    <xf numFmtId="0" fontId="0" fillId="22" borderId="32" xfId="0" applyFill="1" applyBorder="1" applyAlignment="1">
      <alignment vertical="center"/>
    </xf>
    <xf numFmtId="0" fontId="2" fillId="22" borderId="32" xfId="0" applyFont="1" applyFill="1" applyBorder="1" applyAlignment="1">
      <alignment horizontal="center" vertical="center"/>
    </xf>
    <xf numFmtId="0" fontId="0" fillId="22" borderId="33" xfId="0" applyFill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0" fontId="0" fillId="22" borderId="14" xfId="0" applyFill="1" applyBorder="1" applyAlignment="1">
      <alignment vertical="center"/>
    </xf>
    <xf numFmtId="0" fontId="6" fillId="22" borderId="26" xfId="0" applyFont="1" applyFill="1" applyBorder="1" applyAlignment="1">
      <alignment horizontal="center" vertical="center"/>
    </xf>
    <xf numFmtId="0" fontId="0" fillId="22" borderId="34" xfId="0" applyFill="1" applyBorder="1" applyAlignment="1">
      <alignment vertical="center"/>
    </xf>
    <xf numFmtId="2" fontId="4" fillId="0" borderId="13" xfId="0" applyNumberFormat="1" applyFont="1" applyBorder="1" applyAlignment="1">
      <alignment horizontal="center" vertical="center"/>
    </xf>
    <xf numFmtId="2" fontId="2" fillId="22" borderId="32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89" fontId="6" fillId="22" borderId="27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4" fillId="22" borderId="37" xfId="0" applyFont="1" applyFill="1" applyBorder="1" applyAlignment="1">
      <alignment horizontal="center" vertical="center"/>
    </xf>
    <xf numFmtId="0" fontId="4" fillId="22" borderId="38" xfId="0" applyFont="1" applyFill="1" applyBorder="1" applyAlignment="1">
      <alignment horizontal="center" vertical="center"/>
    </xf>
    <xf numFmtId="0" fontId="2" fillId="22" borderId="37" xfId="0" applyFont="1" applyFill="1" applyBorder="1" applyAlignment="1">
      <alignment horizontal="center" vertical="center"/>
    </xf>
    <xf numFmtId="0" fontId="4" fillId="22" borderId="34" xfId="0" applyFont="1" applyFill="1" applyBorder="1" applyAlignment="1">
      <alignment horizontal="center"/>
    </xf>
    <xf numFmtId="0" fontId="4" fillId="22" borderId="37" xfId="0" applyFont="1" applyFill="1" applyBorder="1" applyAlignment="1">
      <alignment horizontal="center"/>
    </xf>
    <xf numFmtId="0" fontId="4" fillId="22" borderId="39" xfId="0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6" fillId="22" borderId="37" xfId="0" applyFont="1" applyFill="1" applyBorder="1" applyAlignment="1">
      <alignment horizontal="center"/>
    </xf>
    <xf numFmtId="0" fontId="5" fillId="22" borderId="14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22" borderId="38" xfId="0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49" fontId="4" fillId="0" borderId="33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4" fillId="22" borderId="13" xfId="0" applyFont="1" applyFill="1" applyBorder="1" applyAlignment="1">
      <alignment horizontal="center" vertical="center"/>
    </xf>
    <xf numFmtId="2" fontId="4" fillId="22" borderId="13" xfId="0" applyNumberFormat="1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9" fontId="2" fillId="22" borderId="37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22" borderId="25" xfId="0" applyFont="1" applyFill="1" applyBorder="1" applyAlignment="1">
      <alignment vertical="center"/>
    </xf>
    <xf numFmtId="0" fontId="4" fillId="22" borderId="26" xfId="0" applyFont="1" applyFill="1" applyBorder="1" applyAlignment="1">
      <alignment vertical="center"/>
    </xf>
    <xf numFmtId="0" fontId="2" fillId="22" borderId="27" xfId="0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vertical="center"/>
    </xf>
    <xf numFmtId="1" fontId="30" fillId="22" borderId="27" xfId="0" applyNumberFormat="1" applyFont="1" applyFill="1" applyBorder="1" applyAlignment="1">
      <alignment horizontal="center" vertical="center"/>
    </xf>
    <xf numFmtId="0" fontId="4" fillId="22" borderId="28" xfId="0" applyFont="1" applyFill="1" applyBorder="1" applyAlignment="1">
      <alignment vertical="center"/>
    </xf>
    <xf numFmtId="1" fontId="30" fillId="22" borderId="39" xfId="0" applyNumberFormat="1" applyFont="1" applyFill="1" applyBorder="1" applyAlignment="1">
      <alignment horizontal="center" vertical="center"/>
    </xf>
    <xf numFmtId="0" fontId="3" fillId="22" borderId="29" xfId="0" applyFont="1" applyFill="1" applyBorder="1" applyAlignment="1">
      <alignment vertical="center"/>
    </xf>
    <xf numFmtId="0" fontId="4" fillId="22" borderId="14" xfId="0" applyFont="1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1" fontId="30" fillId="22" borderId="26" xfId="0" applyNumberFormat="1" applyFont="1" applyFill="1" applyBorder="1" applyAlignment="1">
      <alignment horizontal="center" vertical="center"/>
    </xf>
    <xf numFmtId="0" fontId="4" fillId="22" borderId="34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" fillId="22" borderId="30" xfId="0" applyFont="1" applyFill="1" applyBorder="1" applyAlignment="1">
      <alignment vertical="center"/>
    </xf>
    <xf numFmtId="0" fontId="3" fillId="22" borderId="31" xfId="0" applyFont="1" applyFill="1" applyBorder="1" applyAlignment="1">
      <alignment vertical="center" wrapText="1"/>
    </xf>
    <xf numFmtId="0" fontId="4" fillId="22" borderId="32" xfId="0" applyFont="1" applyFill="1" applyBorder="1" applyAlignment="1">
      <alignment vertical="center"/>
    </xf>
    <xf numFmtId="0" fontId="4" fillId="22" borderId="33" xfId="0" applyFont="1" applyFill="1" applyBorder="1" applyAlignment="1">
      <alignment vertical="center"/>
    </xf>
    <xf numFmtId="2" fontId="2" fillId="22" borderId="27" xfId="0" applyNumberFormat="1" applyFont="1" applyFill="1" applyBorder="1" applyAlignment="1">
      <alignment horizontal="center" vertical="center"/>
    </xf>
    <xf numFmtId="0" fontId="2" fillId="22" borderId="37" xfId="0" applyFont="1" applyFill="1" applyBorder="1" applyAlignment="1">
      <alignment horizontal="center"/>
    </xf>
    <xf numFmtId="0" fontId="3" fillId="22" borderId="12" xfId="0" applyFont="1" applyFill="1" applyBorder="1" applyAlignment="1">
      <alignment vertical="center"/>
    </xf>
    <xf numFmtId="189" fontId="2" fillId="22" borderId="27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0" fontId="2" fillId="22" borderId="13" xfId="0" applyFont="1" applyFill="1" applyBorder="1" applyAlignment="1">
      <alignment horizontal="center"/>
    </xf>
    <xf numFmtId="9" fontId="2" fillId="22" borderId="37" xfId="0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center"/>
    </xf>
    <xf numFmtId="2" fontId="2" fillId="22" borderId="2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1" fillId="22" borderId="26" xfId="0" applyFont="1" applyFill="1" applyBorder="1" applyAlignment="1">
      <alignment vertical="center"/>
    </xf>
    <xf numFmtId="189" fontId="2" fillId="22" borderId="26" xfId="0" applyNumberFormat="1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 vertical="center"/>
    </xf>
    <xf numFmtId="0" fontId="5" fillId="24" borderId="13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24" borderId="22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24" borderId="15" xfId="0" applyFont="1" applyFill="1" applyBorder="1" applyAlignment="1">
      <alignment vertical="center" wrapText="1"/>
    </xf>
    <xf numFmtId="0" fontId="5" fillId="24" borderId="41" xfId="0" applyFont="1" applyFill="1" applyBorder="1" applyAlignment="1">
      <alignment/>
    </xf>
    <xf numFmtId="0" fontId="5" fillId="24" borderId="41" xfId="0" applyFont="1" applyFill="1" applyBorder="1" applyAlignment="1">
      <alignment vertical="center" wrapText="1"/>
    </xf>
    <xf numFmtId="2" fontId="4" fillId="22" borderId="39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vertical="center" wrapText="1"/>
    </xf>
    <xf numFmtId="0" fontId="5" fillId="24" borderId="40" xfId="0" applyFont="1" applyFill="1" applyBorder="1" applyAlignment="1">
      <alignment vertical="center" wrapText="1"/>
    </xf>
    <xf numFmtId="0" fontId="3" fillId="0" borderId="45" xfId="0" applyFont="1" applyBorder="1" applyAlignment="1">
      <alignment/>
    </xf>
    <xf numFmtId="0" fontId="4" fillId="24" borderId="22" xfId="0" applyFont="1" applyFill="1" applyBorder="1" applyAlignment="1">
      <alignment horizontal="center" vertical="center"/>
    </xf>
    <xf numFmtId="0" fontId="1" fillId="22" borderId="12" xfId="0" applyFont="1" applyFill="1" applyBorder="1" applyAlignment="1">
      <alignment vertical="center"/>
    </xf>
    <xf numFmtId="0" fontId="1" fillId="24" borderId="46" xfId="0" applyFont="1" applyFill="1" applyBorder="1" applyAlignment="1">
      <alignment vertical="center"/>
    </xf>
    <xf numFmtId="2" fontId="4" fillId="0" borderId="22" xfId="0" applyNumberFormat="1" applyFont="1" applyBorder="1" applyAlignment="1">
      <alignment horizontal="center" vertical="center"/>
    </xf>
    <xf numFmtId="0" fontId="5" fillId="24" borderId="32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4" fillId="24" borderId="40" xfId="0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5" fillId="24" borderId="48" xfId="0" applyFont="1" applyFill="1" applyBorder="1" applyAlignment="1">
      <alignment/>
    </xf>
    <xf numFmtId="0" fontId="4" fillId="0" borderId="48" xfId="0" applyFont="1" applyBorder="1" applyAlignment="1">
      <alignment horizontal="center"/>
    </xf>
    <xf numFmtId="49" fontId="4" fillId="0" borderId="4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5" fillId="24" borderId="50" xfId="0" applyFont="1" applyFill="1" applyBorder="1" applyAlignment="1">
      <alignment/>
    </xf>
    <xf numFmtId="0" fontId="4" fillId="0" borderId="50" xfId="0" applyFont="1" applyBorder="1" applyAlignment="1">
      <alignment horizontal="center"/>
    </xf>
    <xf numFmtId="49" fontId="4" fillId="0" borderId="51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/>
    </xf>
    <xf numFmtId="0" fontId="5" fillId="24" borderId="18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3" fillId="22" borderId="52" xfId="0" applyFont="1" applyFill="1" applyBorder="1" applyAlignment="1">
      <alignment vertical="center"/>
    </xf>
    <xf numFmtId="0" fontId="0" fillId="0" borderId="0" xfId="0" applyFill="1" applyAlignment="1">
      <alignment/>
    </xf>
    <xf numFmtId="14" fontId="28" fillId="0" borderId="53" xfId="0" applyNumberFormat="1" applyFont="1" applyBorder="1" applyAlignment="1">
      <alignment horizontal="left" vertical="center"/>
    </xf>
    <xf numFmtId="0" fontId="3" fillId="22" borderId="25" xfId="0" applyFont="1" applyFill="1" applyBorder="1" applyAlignment="1">
      <alignment horizontal="left" vertical="center"/>
    </xf>
    <xf numFmtId="0" fontId="27" fillId="24" borderId="0" xfId="0" applyFont="1" applyFill="1" applyAlignment="1">
      <alignment wrapText="1"/>
    </xf>
    <xf numFmtId="0" fontId="27" fillId="24" borderId="0" xfId="0" applyFont="1" applyFill="1" applyAlignment="1">
      <alignment/>
    </xf>
    <xf numFmtId="0" fontId="0" fillId="0" borderId="54" xfId="0" applyBorder="1" applyAlignment="1">
      <alignment/>
    </xf>
    <xf numFmtId="0" fontId="27" fillId="0" borderId="0" xfId="0" applyFont="1" applyAlignment="1">
      <alignment/>
    </xf>
    <xf numFmtId="0" fontId="3" fillId="0" borderId="5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0" borderId="0" xfId="0" applyFont="1" applyAlignment="1">
      <alignment/>
    </xf>
    <xf numFmtId="14" fontId="28" fillId="0" borderId="53" xfId="0" applyNumberFormat="1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14" fontId="29" fillId="0" borderId="53" xfId="0" applyNumberFormat="1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4" fillId="0" borderId="54" xfId="0" applyFont="1" applyBorder="1" applyAlignment="1">
      <alignment/>
    </xf>
    <xf numFmtId="0" fontId="27" fillId="0" borderId="5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7.8515625" style="0" customWidth="1"/>
    <col min="2" max="2" width="38.421875" style="0" customWidth="1"/>
    <col min="3" max="3" width="11.140625" style="0" customWidth="1"/>
    <col min="7" max="7" width="17.00390625" style="0" customWidth="1"/>
    <col min="8" max="8" width="12.57421875" style="0" customWidth="1"/>
    <col min="9" max="9" width="11.8515625" style="0" customWidth="1"/>
  </cols>
  <sheetData>
    <row r="1" spans="1:9" ht="14.25">
      <c r="A1" s="175" t="s">
        <v>9</v>
      </c>
      <c r="B1" s="171" t="s">
        <v>7</v>
      </c>
      <c r="C1" s="171" t="s">
        <v>8</v>
      </c>
      <c r="D1" s="177" t="s">
        <v>3</v>
      </c>
      <c r="E1" s="177"/>
      <c r="F1" s="177"/>
      <c r="G1" s="171" t="s">
        <v>4</v>
      </c>
      <c r="H1" s="171" t="s">
        <v>5</v>
      </c>
      <c r="I1" s="173" t="s">
        <v>6</v>
      </c>
    </row>
    <row r="2" spans="1:9" ht="15" thickBot="1">
      <c r="A2" s="176"/>
      <c r="B2" s="172"/>
      <c r="C2" s="172"/>
      <c r="D2" s="26" t="s">
        <v>0</v>
      </c>
      <c r="E2" s="26" t="s">
        <v>1</v>
      </c>
      <c r="F2" s="26" t="s">
        <v>2</v>
      </c>
      <c r="G2" s="172"/>
      <c r="H2" s="172"/>
      <c r="I2" s="174"/>
    </row>
    <row r="3" spans="1:9" ht="17.25" customHeight="1" thickBot="1">
      <c r="A3" s="179">
        <v>44501</v>
      </c>
      <c r="B3" s="180"/>
      <c r="C3" s="89"/>
      <c r="D3" s="89"/>
      <c r="E3" s="89"/>
      <c r="F3" s="89"/>
      <c r="G3" s="89"/>
      <c r="H3" s="89"/>
      <c r="I3" s="90"/>
    </row>
    <row r="4" spans="1:9" ht="15" customHeight="1">
      <c r="A4" s="166" t="s">
        <v>10</v>
      </c>
      <c r="B4" s="92"/>
      <c r="C4" s="93">
        <v>506</v>
      </c>
      <c r="D4" s="94"/>
      <c r="E4" s="94"/>
      <c r="F4" s="94"/>
      <c r="G4" s="93">
        <v>428.84</v>
      </c>
      <c r="H4" s="94"/>
      <c r="I4" s="96"/>
    </row>
    <row r="5" spans="1:9" ht="30">
      <c r="A5" s="3"/>
      <c r="B5" s="124" t="s">
        <v>80</v>
      </c>
      <c r="C5" s="11">
        <v>200</v>
      </c>
      <c r="D5" s="11">
        <v>6.52</v>
      </c>
      <c r="E5" s="11">
        <v>6.96</v>
      </c>
      <c r="F5" s="11">
        <v>29.52</v>
      </c>
      <c r="G5" s="11">
        <v>207.83</v>
      </c>
      <c r="H5" s="15">
        <v>0.9</v>
      </c>
      <c r="I5" s="21">
        <v>199</v>
      </c>
    </row>
    <row r="6" spans="1:9" ht="13.5" customHeight="1">
      <c r="A6" s="4"/>
      <c r="B6" s="125" t="s">
        <v>36</v>
      </c>
      <c r="C6" s="14">
        <v>36</v>
      </c>
      <c r="D6" s="14">
        <v>2.3</v>
      </c>
      <c r="E6" s="14">
        <v>5.22</v>
      </c>
      <c r="F6" s="14">
        <v>15.5</v>
      </c>
      <c r="G6" s="14">
        <v>118.26</v>
      </c>
      <c r="H6" s="18">
        <v>0</v>
      </c>
      <c r="I6" s="21">
        <v>1</v>
      </c>
    </row>
    <row r="7" spans="1:9" ht="15" customHeight="1" hidden="1">
      <c r="A7" s="60"/>
      <c r="B7" s="161"/>
      <c r="C7" s="52"/>
      <c r="D7" s="52"/>
      <c r="E7" s="52"/>
      <c r="F7" s="52"/>
      <c r="G7" s="52"/>
      <c r="H7" s="53"/>
      <c r="I7" s="162"/>
    </row>
    <row r="8" spans="1:9" ht="15" customHeight="1" thickBot="1">
      <c r="A8" s="29"/>
      <c r="B8" s="135" t="s">
        <v>49</v>
      </c>
      <c r="C8" s="59">
        <v>180</v>
      </c>
      <c r="D8" s="59">
        <v>0.15</v>
      </c>
      <c r="E8" s="59">
        <v>0.03</v>
      </c>
      <c r="F8" s="59">
        <v>7.22</v>
      </c>
      <c r="G8" s="59">
        <v>30.92</v>
      </c>
      <c r="H8" s="76">
        <v>2.84</v>
      </c>
      <c r="I8" s="136" t="s">
        <v>24</v>
      </c>
    </row>
    <row r="9" spans="1:9" ht="14.25" customHeight="1">
      <c r="A9" s="91" t="s">
        <v>35</v>
      </c>
      <c r="B9" s="69"/>
      <c r="C9" s="116">
        <v>0.05</v>
      </c>
      <c r="D9" s="65"/>
      <c r="E9" s="65"/>
      <c r="F9" s="65"/>
      <c r="G9" s="111">
        <f>G10+G11</f>
        <v>97.22</v>
      </c>
      <c r="H9" s="66"/>
      <c r="I9" s="71"/>
    </row>
    <row r="10" spans="1:9" ht="15.75" customHeight="1">
      <c r="A10" s="5"/>
      <c r="B10" s="126" t="s">
        <v>39</v>
      </c>
      <c r="C10" s="14" t="s">
        <v>40</v>
      </c>
      <c r="D10" s="14">
        <v>0.29</v>
      </c>
      <c r="E10" s="14">
        <v>0.29</v>
      </c>
      <c r="F10" s="14">
        <v>7.07</v>
      </c>
      <c r="G10" s="51">
        <v>33.92</v>
      </c>
      <c r="H10" s="18">
        <v>7.22</v>
      </c>
      <c r="I10" s="21">
        <v>368</v>
      </c>
    </row>
    <row r="11" spans="1:9" ht="14.25" customHeight="1" thickBot="1">
      <c r="A11" s="29"/>
      <c r="B11" s="135" t="s">
        <v>99</v>
      </c>
      <c r="C11" s="59">
        <v>150</v>
      </c>
      <c r="D11" s="59">
        <v>0.75</v>
      </c>
      <c r="E11" s="59">
        <v>0</v>
      </c>
      <c r="F11" s="59">
        <v>15.15</v>
      </c>
      <c r="G11" s="59">
        <v>63.3</v>
      </c>
      <c r="H11" s="59">
        <v>4.5</v>
      </c>
      <c r="I11" s="54">
        <v>399</v>
      </c>
    </row>
    <row r="12" spans="1:9" ht="14.25" customHeight="1">
      <c r="A12" s="112" t="s">
        <v>11</v>
      </c>
      <c r="B12" s="99"/>
      <c r="C12" s="100">
        <f>C13+C14+C15+C16+C17+C18+C19</f>
        <v>695</v>
      </c>
      <c r="D12" s="92"/>
      <c r="E12" s="92"/>
      <c r="F12" s="92"/>
      <c r="G12" s="100">
        <f>G13+G14+G15+G16+G17+G18+G19</f>
        <v>933.1399999999999</v>
      </c>
      <c r="H12" s="92"/>
      <c r="I12" s="102"/>
    </row>
    <row r="13" spans="1:9" ht="15">
      <c r="A13" s="103"/>
      <c r="B13" s="127" t="s">
        <v>41</v>
      </c>
      <c r="C13" s="14">
        <v>60</v>
      </c>
      <c r="D13" s="14">
        <v>0.76</v>
      </c>
      <c r="E13" s="14">
        <v>0.06</v>
      </c>
      <c r="F13" s="14">
        <v>6.03</v>
      </c>
      <c r="G13" s="14">
        <v>28.42</v>
      </c>
      <c r="H13" s="14">
        <v>2.92</v>
      </c>
      <c r="I13" s="21">
        <v>41</v>
      </c>
    </row>
    <row r="14" spans="1:9" ht="30">
      <c r="A14" s="104"/>
      <c r="B14" s="134" t="s">
        <v>53</v>
      </c>
      <c r="C14" s="14">
        <v>200</v>
      </c>
      <c r="D14" s="14">
        <v>6.82</v>
      </c>
      <c r="E14" s="14">
        <v>6.71</v>
      </c>
      <c r="F14" s="14">
        <v>17.8</v>
      </c>
      <c r="G14" s="14">
        <v>159.17</v>
      </c>
      <c r="H14" s="51">
        <v>9.93</v>
      </c>
      <c r="I14" s="21">
        <v>88</v>
      </c>
    </row>
    <row r="15" spans="1:9" ht="14.25" customHeight="1">
      <c r="A15" s="105"/>
      <c r="B15" s="127" t="s">
        <v>127</v>
      </c>
      <c r="C15" s="14">
        <v>150</v>
      </c>
      <c r="D15" s="14">
        <v>28.57</v>
      </c>
      <c r="E15" s="51">
        <v>10.55</v>
      </c>
      <c r="F15" s="14">
        <v>84.86</v>
      </c>
      <c r="G15" s="14">
        <v>550.2</v>
      </c>
      <c r="H15" s="51">
        <v>0.52</v>
      </c>
      <c r="I15" s="21">
        <v>226</v>
      </c>
    </row>
    <row r="16" spans="1:9" ht="15" customHeight="1">
      <c r="A16" s="78"/>
      <c r="B16" s="125" t="s">
        <v>100</v>
      </c>
      <c r="C16" s="14">
        <v>50</v>
      </c>
      <c r="D16" s="14">
        <v>1.88</v>
      </c>
      <c r="E16" s="14">
        <v>3.09</v>
      </c>
      <c r="F16" s="14">
        <v>9.15</v>
      </c>
      <c r="G16" s="14">
        <v>72.54</v>
      </c>
      <c r="H16" s="18">
        <v>0.65</v>
      </c>
      <c r="I16" s="21">
        <v>351</v>
      </c>
    </row>
    <row r="17" spans="1:9" ht="15.75" customHeight="1">
      <c r="A17" s="4"/>
      <c r="B17" s="128" t="s">
        <v>44</v>
      </c>
      <c r="C17" s="14">
        <v>200</v>
      </c>
      <c r="D17" s="14">
        <v>13.2</v>
      </c>
      <c r="E17" s="14">
        <v>0</v>
      </c>
      <c r="F17" s="14">
        <v>12.23</v>
      </c>
      <c r="G17" s="14">
        <v>49.81</v>
      </c>
      <c r="H17" s="18">
        <v>0</v>
      </c>
      <c r="I17" s="21">
        <v>376</v>
      </c>
    </row>
    <row r="18" spans="1:9" ht="15" customHeight="1">
      <c r="A18" s="4"/>
      <c r="B18" s="125" t="s">
        <v>45</v>
      </c>
      <c r="C18" s="14">
        <v>25</v>
      </c>
      <c r="D18" s="14">
        <v>1.65</v>
      </c>
      <c r="E18" s="14">
        <v>0.3</v>
      </c>
      <c r="F18" s="14">
        <v>9.9</v>
      </c>
      <c r="G18" s="14">
        <v>49.5</v>
      </c>
      <c r="H18" s="18">
        <v>0</v>
      </c>
      <c r="I18" s="21"/>
    </row>
    <row r="19" spans="1:9" ht="14.25" customHeight="1" thickBot="1">
      <c r="A19" s="29"/>
      <c r="B19" s="135" t="s">
        <v>97</v>
      </c>
      <c r="C19" s="59">
        <v>10</v>
      </c>
      <c r="D19" s="59">
        <v>0.76</v>
      </c>
      <c r="E19" s="59">
        <v>0.08</v>
      </c>
      <c r="F19" s="59">
        <v>4.9</v>
      </c>
      <c r="G19" s="59">
        <v>23.5</v>
      </c>
      <c r="H19" s="76">
        <v>0</v>
      </c>
      <c r="I19" s="136"/>
    </row>
    <row r="20" spans="1:9" ht="14.25" customHeight="1">
      <c r="A20" s="112" t="s">
        <v>12</v>
      </c>
      <c r="B20" s="99"/>
      <c r="C20" s="100">
        <f>C21+C22+C23</f>
        <v>265</v>
      </c>
      <c r="D20" s="92"/>
      <c r="E20" s="92"/>
      <c r="F20" s="92"/>
      <c r="G20" s="100">
        <f>G21+G22+G23</f>
        <v>361.79999999999995</v>
      </c>
      <c r="H20" s="92"/>
      <c r="I20" s="102"/>
    </row>
    <row r="21" spans="1:9" ht="15">
      <c r="A21" s="5"/>
      <c r="B21" s="129" t="s">
        <v>125</v>
      </c>
      <c r="C21" s="11">
        <v>175</v>
      </c>
      <c r="D21" s="11">
        <v>5.08</v>
      </c>
      <c r="E21" s="11">
        <v>4.38</v>
      </c>
      <c r="F21" s="11">
        <v>7</v>
      </c>
      <c r="G21" s="11">
        <v>92.75</v>
      </c>
      <c r="H21" s="15">
        <v>1.23</v>
      </c>
      <c r="I21" s="25">
        <v>401</v>
      </c>
    </row>
    <row r="22" spans="1:9" ht="15">
      <c r="A22" s="5"/>
      <c r="B22" s="131" t="s">
        <v>112</v>
      </c>
      <c r="C22" s="12">
        <v>30</v>
      </c>
      <c r="D22" s="12">
        <v>2.19</v>
      </c>
      <c r="E22" s="12">
        <v>0.85</v>
      </c>
      <c r="F22" s="12">
        <v>15.03</v>
      </c>
      <c r="G22" s="12">
        <v>76.64</v>
      </c>
      <c r="H22" s="16">
        <v>0</v>
      </c>
      <c r="I22" s="55">
        <v>123</v>
      </c>
    </row>
    <row r="23" spans="1:9" ht="15.75" thickBot="1">
      <c r="A23" s="5"/>
      <c r="B23" s="129" t="s">
        <v>111</v>
      </c>
      <c r="C23" s="11">
        <v>60</v>
      </c>
      <c r="D23" s="11">
        <v>0.06</v>
      </c>
      <c r="E23" s="11">
        <v>0</v>
      </c>
      <c r="F23" s="11">
        <v>47.59</v>
      </c>
      <c r="G23" s="11">
        <v>192.41</v>
      </c>
      <c r="H23" s="15">
        <v>0</v>
      </c>
      <c r="I23" s="25"/>
    </row>
    <row r="24" spans="1:9" ht="15" customHeight="1">
      <c r="A24" s="98" t="s">
        <v>13</v>
      </c>
      <c r="B24" s="106"/>
      <c r="C24" s="113">
        <f>C25+C26+C27+C28+C29+C30+C31+C32</f>
        <v>497.3</v>
      </c>
      <c r="D24" s="94"/>
      <c r="E24" s="94"/>
      <c r="F24" s="94"/>
      <c r="G24" s="93">
        <f>G25+G26+G27+G28+G29+G30+G31+G32</f>
        <v>434.68</v>
      </c>
      <c r="H24" s="94"/>
      <c r="I24" s="96"/>
    </row>
    <row r="25" spans="1:9" ht="20.25" customHeight="1">
      <c r="A25" s="114"/>
      <c r="B25" s="131" t="s">
        <v>60</v>
      </c>
      <c r="C25" s="11">
        <v>60</v>
      </c>
      <c r="D25" s="11">
        <v>0.88</v>
      </c>
      <c r="E25" s="11">
        <v>3.06</v>
      </c>
      <c r="F25" s="11">
        <v>5.14</v>
      </c>
      <c r="G25" s="11">
        <v>51.5</v>
      </c>
      <c r="H25" s="20">
        <v>2.1</v>
      </c>
      <c r="I25" s="25">
        <v>34</v>
      </c>
    </row>
    <row r="26" spans="1:9" ht="15">
      <c r="A26" s="3"/>
      <c r="B26" s="126" t="s">
        <v>81</v>
      </c>
      <c r="C26" s="14">
        <v>80</v>
      </c>
      <c r="D26" s="14">
        <v>12.75</v>
      </c>
      <c r="E26" s="14">
        <v>12.48</v>
      </c>
      <c r="F26" s="14">
        <v>8.59</v>
      </c>
      <c r="G26" s="14">
        <v>198.3</v>
      </c>
      <c r="H26" s="14">
        <v>0.35</v>
      </c>
      <c r="I26" s="21">
        <v>282</v>
      </c>
    </row>
    <row r="27" spans="1:9" ht="15">
      <c r="A27" s="4"/>
      <c r="B27" s="137" t="s">
        <v>122</v>
      </c>
      <c r="C27" s="14">
        <v>140</v>
      </c>
      <c r="D27" s="77">
        <v>3.18</v>
      </c>
      <c r="E27" s="14">
        <v>3.84</v>
      </c>
      <c r="F27" s="14">
        <v>9.33</v>
      </c>
      <c r="G27" s="14">
        <v>86.58</v>
      </c>
      <c r="H27" s="14">
        <v>27.5</v>
      </c>
      <c r="I27" s="21">
        <v>336</v>
      </c>
    </row>
    <row r="28" spans="1:9" ht="15">
      <c r="A28" s="105"/>
      <c r="B28" s="126" t="s">
        <v>37</v>
      </c>
      <c r="C28" s="14">
        <v>180</v>
      </c>
      <c r="D28" s="14">
        <v>0.09</v>
      </c>
      <c r="E28" s="14">
        <v>0.02</v>
      </c>
      <c r="F28" s="51">
        <v>6.01</v>
      </c>
      <c r="G28" s="14">
        <v>24.55</v>
      </c>
      <c r="H28" s="18">
        <v>0.04</v>
      </c>
      <c r="I28" s="21" t="s">
        <v>25</v>
      </c>
    </row>
    <row r="29" spans="1:9" ht="15">
      <c r="A29" s="4"/>
      <c r="B29" s="125" t="s">
        <v>45</v>
      </c>
      <c r="C29" s="14">
        <v>25</v>
      </c>
      <c r="D29" s="14">
        <v>1.65</v>
      </c>
      <c r="E29" s="14">
        <v>0.3</v>
      </c>
      <c r="F29" s="14">
        <v>9.9</v>
      </c>
      <c r="G29" s="14">
        <v>49.5</v>
      </c>
      <c r="H29" s="18">
        <v>0</v>
      </c>
      <c r="I29" s="21"/>
    </row>
    <row r="30" spans="1:9" ht="15.75" thickBot="1">
      <c r="A30" s="29"/>
      <c r="B30" s="135" t="s">
        <v>97</v>
      </c>
      <c r="C30" s="59">
        <v>10</v>
      </c>
      <c r="D30" s="59">
        <v>0.76</v>
      </c>
      <c r="E30" s="59">
        <v>0.08</v>
      </c>
      <c r="F30" s="59">
        <v>4.9</v>
      </c>
      <c r="G30" s="59">
        <v>23.5</v>
      </c>
      <c r="H30" s="76">
        <v>0</v>
      </c>
      <c r="I30" s="136"/>
    </row>
    <row r="31" spans="1:9" ht="15">
      <c r="A31" s="156"/>
      <c r="B31" s="157" t="s">
        <v>104</v>
      </c>
      <c r="C31" s="158">
        <v>0.8</v>
      </c>
      <c r="D31" s="158">
        <v>0.01</v>
      </c>
      <c r="E31" s="158">
        <v>0</v>
      </c>
      <c r="F31" s="158">
        <v>0.03</v>
      </c>
      <c r="G31" s="158">
        <v>0.16</v>
      </c>
      <c r="H31" s="158">
        <v>0.24</v>
      </c>
      <c r="I31" s="159"/>
    </row>
    <row r="32" spans="1:9" ht="15.75" thickBot="1">
      <c r="A32" s="29"/>
      <c r="B32" s="148" t="s">
        <v>114</v>
      </c>
      <c r="C32" s="73">
        <v>1.5</v>
      </c>
      <c r="D32" s="73">
        <v>0.04</v>
      </c>
      <c r="E32" s="73">
        <v>0.01</v>
      </c>
      <c r="F32" s="73">
        <v>0.09</v>
      </c>
      <c r="G32" s="73">
        <v>0.59</v>
      </c>
      <c r="H32" s="73">
        <v>1.48</v>
      </c>
      <c r="I32" s="74"/>
    </row>
    <row r="33" spans="1:9" ht="30" customHeight="1" thickBot="1">
      <c r="A33" s="107" t="s">
        <v>19</v>
      </c>
      <c r="B33" s="108"/>
      <c r="C33" s="108"/>
      <c r="D33" s="43">
        <f>SUM(D5:D32)</f>
        <v>90.34000000000002</v>
      </c>
      <c r="E33" s="43">
        <f>SUM(E5:E32)</f>
        <v>58.31</v>
      </c>
      <c r="F33" s="43">
        <f>SUM(F5:F32)</f>
        <v>332.9399999999998</v>
      </c>
      <c r="G33" s="43">
        <f>G4+G9+G12+G20+G24</f>
        <v>2255.68</v>
      </c>
      <c r="H33" s="43">
        <f>SUM(H5:H32)</f>
        <v>62.419999999999995</v>
      </c>
      <c r="I33" s="109"/>
    </row>
    <row r="34" spans="1:9" ht="15">
      <c r="A34" s="178" t="s">
        <v>26</v>
      </c>
      <c r="B34" s="178"/>
      <c r="C34" s="178"/>
      <c r="D34" s="178"/>
      <c r="E34" s="178"/>
      <c r="F34" s="178"/>
      <c r="G34" s="178"/>
      <c r="H34" s="178"/>
      <c r="I34" s="178"/>
    </row>
    <row r="35" spans="1:9" ht="15.75">
      <c r="A35" s="167" t="s">
        <v>120</v>
      </c>
      <c r="B35" s="168"/>
      <c r="C35" s="168"/>
      <c r="D35" s="168"/>
      <c r="E35" s="168"/>
      <c r="F35" s="168"/>
      <c r="G35" s="168"/>
      <c r="H35" s="168"/>
      <c r="I35" s="168"/>
    </row>
  </sheetData>
  <sheetProtection/>
  <mergeCells count="10">
    <mergeCell ref="A35:I35"/>
    <mergeCell ref="A34:I34"/>
    <mergeCell ref="G1:G2"/>
    <mergeCell ref="H1:H2"/>
    <mergeCell ref="I1:I2"/>
    <mergeCell ref="A1:A2"/>
    <mergeCell ref="B1:B2"/>
    <mergeCell ref="C1:C2"/>
    <mergeCell ref="D1:F1"/>
    <mergeCell ref="A3:B3"/>
  </mergeCells>
  <printOptions/>
  <pageMargins left="0.78" right="0.37" top="0.44" bottom="0.23" header="0.22" footer="0.21"/>
  <pageSetup horizontalDpi="600" verticalDpi="600" orientation="landscape" paperSize="9" r:id="rId1"/>
  <ignoredErrors>
    <ignoredError sqref="G3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57421875" style="0" customWidth="1"/>
    <col min="2" max="2" width="38.421875" style="0" customWidth="1"/>
    <col min="3" max="3" width="10.57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2.57421875" style="0" customWidth="1"/>
  </cols>
  <sheetData>
    <row r="1" spans="1:9" ht="14.25">
      <c r="A1" s="175" t="s">
        <v>9</v>
      </c>
      <c r="B1" s="171" t="s">
        <v>7</v>
      </c>
      <c r="C1" s="171" t="s">
        <v>8</v>
      </c>
      <c r="D1" s="177" t="s">
        <v>3</v>
      </c>
      <c r="E1" s="177"/>
      <c r="F1" s="177"/>
      <c r="G1" s="171" t="s">
        <v>4</v>
      </c>
      <c r="H1" s="171" t="s">
        <v>5</v>
      </c>
      <c r="I1" s="173" t="s">
        <v>6</v>
      </c>
    </row>
    <row r="2" spans="1:9" ht="15" thickBot="1">
      <c r="A2" s="176"/>
      <c r="B2" s="172"/>
      <c r="C2" s="172"/>
      <c r="D2" s="26" t="s">
        <v>0</v>
      </c>
      <c r="E2" s="26" t="s">
        <v>1</v>
      </c>
      <c r="F2" s="26" t="s">
        <v>2</v>
      </c>
      <c r="G2" s="172"/>
      <c r="H2" s="172"/>
      <c r="I2" s="174"/>
    </row>
    <row r="3" spans="1:9" ht="17.25" customHeight="1" thickBot="1">
      <c r="A3" s="165">
        <v>44516</v>
      </c>
      <c r="B3" s="27"/>
      <c r="C3" s="27"/>
      <c r="D3" s="27"/>
      <c r="E3" s="27"/>
      <c r="F3" s="27"/>
      <c r="G3" s="27"/>
      <c r="H3" s="27"/>
      <c r="I3" s="28"/>
    </row>
    <row r="4" spans="1:9" ht="12.75" customHeight="1">
      <c r="A4" s="34" t="s">
        <v>10</v>
      </c>
      <c r="B4" s="35"/>
      <c r="C4" s="36">
        <f>C5+C6+C7</f>
        <v>423</v>
      </c>
      <c r="D4" s="37"/>
      <c r="E4" s="37"/>
      <c r="F4" s="37"/>
      <c r="G4" s="36">
        <f>G5+G6+G7</f>
        <v>458.59999999999997</v>
      </c>
      <c r="H4" s="37"/>
      <c r="I4" s="38"/>
    </row>
    <row r="5" spans="1:9" ht="24" customHeight="1">
      <c r="A5" s="3"/>
      <c r="B5" s="124" t="s">
        <v>113</v>
      </c>
      <c r="C5" s="11">
        <v>200</v>
      </c>
      <c r="D5" s="11">
        <v>6.87</v>
      </c>
      <c r="E5" s="11">
        <v>8.28</v>
      </c>
      <c r="F5" s="11">
        <v>25.66</v>
      </c>
      <c r="G5" s="11">
        <v>206</v>
      </c>
      <c r="H5" s="15">
        <v>2.08</v>
      </c>
      <c r="I5" s="21">
        <v>100</v>
      </c>
    </row>
    <row r="6" spans="1:9" ht="15.75" customHeight="1">
      <c r="A6" s="3"/>
      <c r="B6" s="125" t="s">
        <v>50</v>
      </c>
      <c r="C6" s="14">
        <v>43</v>
      </c>
      <c r="D6" s="14">
        <v>4.44</v>
      </c>
      <c r="E6" s="14">
        <v>6.51</v>
      </c>
      <c r="F6" s="14">
        <v>15.47</v>
      </c>
      <c r="G6" s="14">
        <v>138.89</v>
      </c>
      <c r="H6" s="14">
        <v>0.07</v>
      </c>
      <c r="I6" s="21">
        <v>3</v>
      </c>
    </row>
    <row r="7" spans="1:9" ht="15.75" thickBot="1">
      <c r="A7" s="29"/>
      <c r="B7" s="135" t="s">
        <v>51</v>
      </c>
      <c r="C7" s="59">
        <v>180</v>
      </c>
      <c r="D7" s="59">
        <v>4.66</v>
      </c>
      <c r="E7" s="59">
        <v>4.75</v>
      </c>
      <c r="F7" s="59">
        <v>12.81</v>
      </c>
      <c r="G7" s="59">
        <v>113.71</v>
      </c>
      <c r="H7" s="59">
        <v>1.89</v>
      </c>
      <c r="I7" s="136">
        <v>395</v>
      </c>
    </row>
    <row r="8" spans="1:9" ht="15.75">
      <c r="A8" s="34" t="s">
        <v>35</v>
      </c>
      <c r="B8" s="69"/>
      <c r="C8" s="116">
        <v>0.05</v>
      </c>
      <c r="D8" s="65"/>
      <c r="E8" s="65"/>
      <c r="F8" s="65"/>
      <c r="G8" s="68">
        <f>G9+G10</f>
        <v>74.72</v>
      </c>
      <c r="H8" s="66"/>
      <c r="I8" s="64"/>
    </row>
    <row r="9" spans="1:9" ht="15.75">
      <c r="A9" s="146"/>
      <c r="B9" s="126" t="s">
        <v>136</v>
      </c>
      <c r="C9" s="14" t="s">
        <v>135</v>
      </c>
      <c r="D9" s="14">
        <v>0.33</v>
      </c>
      <c r="E9" s="14">
        <v>0.24</v>
      </c>
      <c r="F9" s="14">
        <v>8.16</v>
      </c>
      <c r="G9" s="14">
        <v>37.22</v>
      </c>
      <c r="H9" s="14">
        <v>3.96</v>
      </c>
      <c r="I9" s="23">
        <v>386</v>
      </c>
    </row>
    <row r="10" spans="1:9" ht="15" customHeight="1" thickBot="1">
      <c r="A10" s="67"/>
      <c r="B10" s="141" t="s">
        <v>102</v>
      </c>
      <c r="C10" s="59">
        <v>100</v>
      </c>
      <c r="D10" s="117">
        <v>0</v>
      </c>
      <c r="E10" s="59">
        <v>0</v>
      </c>
      <c r="F10" s="117">
        <v>9.5</v>
      </c>
      <c r="G10" s="59">
        <v>37.5</v>
      </c>
      <c r="H10" s="59">
        <v>10</v>
      </c>
      <c r="I10" s="54"/>
    </row>
    <row r="11" spans="1:9" ht="15.75">
      <c r="A11" s="145" t="s">
        <v>11</v>
      </c>
      <c r="B11" s="46"/>
      <c r="C11" s="47">
        <f>C12+C13+C14+C15+C16+C17+C18</f>
        <v>710</v>
      </c>
      <c r="D11" s="35"/>
      <c r="E11" s="35"/>
      <c r="F11" s="35"/>
      <c r="G11" s="47">
        <f>G12+G13+G14+G15+G16+G17+G18</f>
        <v>739.88</v>
      </c>
      <c r="H11" s="35"/>
      <c r="I11" s="48"/>
    </row>
    <row r="12" spans="1:9" ht="18" customHeight="1">
      <c r="A12" s="6"/>
      <c r="B12" s="131" t="s">
        <v>60</v>
      </c>
      <c r="C12" s="11">
        <v>60</v>
      </c>
      <c r="D12" s="11">
        <v>0.88</v>
      </c>
      <c r="E12" s="11">
        <v>3.06</v>
      </c>
      <c r="F12" s="11">
        <v>5.14</v>
      </c>
      <c r="G12" s="11">
        <v>51.5</v>
      </c>
      <c r="H12" s="20">
        <v>2.1</v>
      </c>
      <c r="I12" s="25">
        <v>33</v>
      </c>
    </row>
    <row r="13" spans="1:9" ht="30">
      <c r="A13" s="7"/>
      <c r="B13" s="126" t="s">
        <v>82</v>
      </c>
      <c r="C13" s="14">
        <v>200</v>
      </c>
      <c r="D13" s="14">
        <v>9.55</v>
      </c>
      <c r="E13" s="14">
        <v>5.72</v>
      </c>
      <c r="F13" s="14">
        <v>19.27</v>
      </c>
      <c r="G13" s="14">
        <v>166.85</v>
      </c>
      <c r="H13" s="19">
        <v>7.61</v>
      </c>
      <c r="I13" s="21">
        <v>87</v>
      </c>
    </row>
    <row r="14" spans="1:9" ht="15.75">
      <c r="A14" s="8"/>
      <c r="B14" s="126" t="s">
        <v>83</v>
      </c>
      <c r="C14" s="14">
        <v>85</v>
      </c>
      <c r="D14" s="14">
        <v>12.22</v>
      </c>
      <c r="E14" s="14">
        <v>13.18</v>
      </c>
      <c r="F14" s="14">
        <v>5.97</v>
      </c>
      <c r="G14" s="14">
        <v>191.39</v>
      </c>
      <c r="H14" s="18">
        <v>0.22</v>
      </c>
      <c r="I14" s="21">
        <v>288</v>
      </c>
    </row>
    <row r="15" spans="1:9" ht="15.75">
      <c r="A15" s="8"/>
      <c r="B15" s="126" t="s">
        <v>58</v>
      </c>
      <c r="C15" s="14">
        <v>145</v>
      </c>
      <c r="D15" s="14">
        <v>3.66</v>
      </c>
      <c r="E15" s="14">
        <v>1.97</v>
      </c>
      <c r="F15" s="14">
        <v>38.51</v>
      </c>
      <c r="G15" s="14">
        <v>186.38</v>
      </c>
      <c r="H15" s="51">
        <v>0</v>
      </c>
      <c r="I15" s="21">
        <v>333</v>
      </c>
    </row>
    <row r="16" spans="1:9" ht="16.5" customHeight="1">
      <c r="A16" s="2"/>
      <c r="B16" s="126" t="s">
        <v>77</v>
      </c>
      <c r="C16" s="14">
        <v>180</v>
      </c>
      <c r="D16" s="14">
        <v>0.44</v>
      </c>
      <c r="E16" s="14">
        <v>0.18</v>
      </c>
      <c r="F16" s="14">
        <v>12.27</v>
      </c>
      <c r="G16" s="14">
        <v>60.86</v>
      </c>
      <c r="H16" s="18">
        <v>65</v>
      </c>
      <c r="I16" s="21">
        <v>398</v>
      </c>
    </row>
    <row r="17" spans="1:9" ht="15.75">
      <c r="A17" s="9"/>
      <c r="B17" s="125" t="s">
        <v>62</v>
      </c>
      <c r="C17" s="14">
        <v>30</v>
      </c>
      <c r="D17" s="14">
        <v>1.98</v>
      </c>
      <c r="E17" s="14">
        <v>0.36</v>
      </c>
      <c r="F17" s="14">
        <v>11.88</v>
      </c>
      <c r="G17" s="14">
        <v>59.4</v>
      </c>
      <c r="H17" s="18">
        <v>0</v>
      </c>
      <c r="I17" s="45"/>
    </row>
    <row r="18" spans="1:9" ht="16.5" thickBot="1">
      <c r="A18" s="32"/>
      <c r="B18" s="135" t="s">
        <v>97</v>
      </c>
      <c r="C18" s="59">
        <v>10</v>
      </c>
      <c r="D18" s="59">
        <v>0.76</v>
      </c>
      <c r="E18" s="59">
        <v>0.08</v>
      </c>
      <c r="F18" s="59">
        <v>4.9</v>
      </c>
      <c r="G18" s="59">
        <v>23.5</v>
      </c>
      <c r="H18" s="76">
        <v>0</v>
      </c>
      <c r="I18" s="136"/>
    </row>
    <row r="19" spans="1:9" ht="15.75" customHeight="1">
      <c r="A19" s="145" t="s">
        <v>12</v>
      </c>
      <c r="B19" s="46"/>
      <c r="C19" s="47">
        <f>C20+C21</f>
        <v>235</v>
      </c>
      <c r="D19" s="35"/>
      <c r="E19" s="35"/>
      <c r="F19" s="35"/>
      <c r="G19" s="47">
        <f>G20+G21</f>
        <v>339.31</v>
      </c>
      <c r="H19" s="35"/>
      <c r="I19" s="48"/>
    </row>
    <row r="20" spans="1:9" ht="15.75">
      <c r="A20" s="10"/>
      <c r="B20" s="129" t="s">
        <v>124</v>
      </c>
      <c r="C20" s="85">
        <v>175</v>
      </c>
      <c r="D20" s="85">
        <v>4.55</v>
      </c>
      <c r="E20" s="85">
        <v>4.38</v>
      </c>
      <c r="F20" s="85">
        <v>19.25</v>
      </c>
      <c r="G20" s="85">
        <v>134.75</v>
      </c>
      <c r="H20" s="86">
        <v>1.58</v>
      </c>
      <c r="I20" s="87">
        <v>401</v>
      </c>
    </row>
    <row r="21" spans="1:9" ht="16.5" thickBot="1">
      <c r="A21" s="9"/>
      <c r="B21" s="125" t="s">
        <v>56</v>
      </c>
      <c r="C21" s="14">
        <v>60</v>
      </c>
      <c r="D21" s="14">
        <v>5.13</v>
      </c>
      <c r="E21" s="14">
        <v>6.85</v>
      </c>
      <c r="F21" s="14">
        <v>30.14</v>
      </c>
      <c r="G21" s="14">
        <v>204.56</v>
      </c>
      <c r="H21" s="14">
        <v>0.26</v>
      </c>
      <c r="I21" s="21" t="s">
        <v>27</v>
      </c>
    </row>
    <row r="22" spans="1:9" ht="15.75">
      <c r="A22" s="39" t="s">
        <v>13</v>
      </c>
      <c r="B22" s="40"/>
      <c r="C22" s="57">
        <f>C23+C24+C25+C26+C27+C28+C29</f>
        <v>546.5</v>
      </c>
      <c r="D22" s="37"/>
      <c r="E22" s="37"/>
      <c r="F22" s="37"/>
      <c r="G22" s="36">
        <f>G23+G24+G25+G26+G27+G28+G29</f>
        <v>461.83</v>
      </c>
      <c r="H22" s="37"/>
      <c r="I22" s="38"/>
    </row>
    <row r="23" spans="1:9" ht="15">
      <c r="A23" s="114"/>
      <c r="B23" s="131" t="s">
        <v>139</v>
      </c>
      <c r="C23" s="11">
        <v>60</v>
      </c>
      <c r="D23" s="11">
        <v>0.98</v>
      </c>
      <c r="E23" s="11">
        <v>3.06</v>
      </c>
      <c r="F23" s="11">
        <v>3.81</v>
      </c>
      <c r="G23" s="11">
        <v>47.48</v>
      </c>
      <c r="H23" s="20">
        <v>9.67</v>
      </c>
      <c r="I23" s="25">
        <v>21</v>
      </c>
    </row>
    <row r="24" spans="1:9" ht="29.25" customHeight="1">
      <c r="A24" s="9"/>
      <c r="B24" s="126" t="s">
        <v>84</v>
      </c>
      <c r="C24" s="14">
        <v>110</v>
      </c>
      <c r="D24" s="14">
        <v>13.25</v>
      </c>
      <c r="E24" s="14">
        <v>7.29</v>
      </c>
      <c r="F24" s="14">
        <v>10.15</v>
      </c>
      <c r="G24" s="14">
        <v>159.97</v>
      </c>
      <c r="H24" s="18">
        <v>0.71</v>
      </c>
      <c r="I24" s="21" t="s">
        <v>29</v>
      </c>
    </row>
    <row r="25" spans="1:9" ht="15.75">
      <c r="A25" s="8"/>
      <c r="B25" s="137" t="s">
        <v>140</v>
      </c>
      <c r="C25" s="14">
        <v>150</v>
      </c>
      <c r="D25" s="77">
        <v>3.29</v>
      </c>
      <c r="E25" s="14">
        <v>2.73</v>
      </c>
      <c r="F25" s="14">
        <v>22.06</v>
      </c>
      <c r="G25" s="14">
        <v>126.37</v>
      </c>
      <c r="H25" s="14">
        <v>18.91</v>
      </c>
      <c r="I25" s="21">
        <v>339</v>
      </c>
    </row>
    <row r="26" spans="1:9" ht="15.75">
      <c r="A26" s="8"/>
      <c r="B26" s="125" t="s">
        <v>49</v>
      </c>
      <c r="C26" s="14">
        <v>180</v>
      </c>
      <c r="D26" s="14">
        <v>0.15</v>
      </c>
      <c r="E26" s="14">
        <v>0.03</v>
      </c>
      <c r="F26" s="14">
        <v>7.22</v>
      </c>
      <c r="G26" s="14">
        <v>30.92</v>
      </c>
      <c r="H26" s="18">
        <v>2.84</v>
      </c>
      <c r="I26" s="21" t="s">
        <v>24</v>
      </c>
    </row>
    <row r="27" spans="1:9" ht="13.5" customHeight="1">
      <c r="A27" s="9"/>
      <c r="B27" s="126" t="s">
        <v>45</v>
      </c>
      <c r="C27" s="14">
        <v>25</v>
      </c>
      <c r="D27" s="14">
        <v>1.65</v>
      </c>
      <c r="E27" s="14">
        <v>0.3</v>
      </c>
      <c r="F27" s="14">
        <v>9.9</v>
      </c>
      <c r="G27" s="14">
        <v>49.5</v>
      </c>
      <c r="H27" s="19">
        <v>0</v>
      </c>
      <c r="I27" s="45"/>
    </row>
    <row r="28" spans="1:9" ht="16.5" thickBot="1">
      <c r="A28" s="32"/>
      <c r="B28" s="135" t="s">
        <v>46</v>
      </c>
      <c r="C28" s="59">
        <v>20</v>
      </c>
      <c r="D28" s="59">
        <v>1.52</v>
      </c>
      <c r="E28" s="59">
        <v>0.16</v>
      </c>
      <c r="F28" s="59">
        <v>9.8</v>
      </c>
      <c r="G28" s="59">
        <v>47</v>
      </c>
      <c r="H28" s="75">
        <v>0</v>
      </c>
      <c r="I28" s="31"/>
    </row>
    <row r="29" spans="1:9" ht="16.5" thickBot="1">
      <c r="A29" s="160"/>
      <c r="B29" s="153" t="s">
        <v>114</v>
      </c>
      <c r="C29" s="154">
        <v>1.5</v>
      </c>
      <c r="D29" s="154">
        <v>0.04</v>
      </c>
      <c r="E29" s="154">
        <v>0.01</v>
      </c>
      <c r="F29" s="154">
        <v>0.09</v>
      </c>
      <c r="G29" s="154">
        <v>0.59</v>
      </c>
      <c r="H29" s="154">
        <v>1.48</v>
      </c>
      <c r="I29" s="155"/>
    </row>
    <row r="30" spans="1:9" ht="26.25" customHeight="1" thickBot="1">
      <c r="A30" s="41" t="s">
        <v>20</v>
      </c>
      <c r="B30" s="42"/>
      <c r="C30" s="42"/>
      <c r="D30" s="50">
        <f>SUM(D5:D29)</f>
        <v>76.35000000000001</v>
      </c>
      <c r="E30" s="43">
        <f>SUM(E5:E29)</f>
        <v>69.14</v>
      </c>
      <c r="F30" s="43">
        <f>SUM(F5:F29)</f>
        <v>281.96</v>
      </c>
      <c r="G30" s="43">
        <f>G4+G8+G11+G19+G22</f>
        <v>2074.3399999999997</v>
      </c>
      <c r="H30" s="43">
        <f>SUM(H5:H29)</f>
        <v>128.38</v>
      </c>
      <c r="I30" s="44"/>
    </row>
    <row r="31" spans="1:9" ht="0.75" customHeight="1" hidden="1">
      <c r="A31" s="169"/>
      <c r="B31" s="169"/>
      <c r="C31" s="169"/>
      <c r="D31" s="169"/>
      <c r="E31" s="169"/>
      <c r="F31" s="169"/>
      <c r="G31" s="169"/>
      <c r="H31" s="169"/>
      <c r="I31" s="169"/>
    </row>
    <row r="32" spans="1:9" ht="11.25" customHeight="1">
      <c r="A32" s="170" t="s">
        <v>26</v>
      </c>
      <c r="B32" s="170"/>
      <c r="C32" s="170"/>
      <c r="D32" s="170"/>
      <c r="E32" s="170"/>
      <c r="F32" s="170"/>
      <c r="G32" s="170"/>
      <c r="H32" s="170"/>
      <c r="I32" s="170"/>
    </row>
    <row r="33" ht="12.75">
      <c r="A33" t="s">
        <v>147</v>
      </c>
    </row>
    <row r="34" ht="12.75">
      <c r="A34" t="s">
        <v>146</v>
      </c>
    </row>
  </sheetData>
  <sheetProtection/>
  <mergeCells count="9">
    <mergeCell ref="I1:I2"/>
    <mergeCell ref="A31:I31"/>
    <mergeCell ref="A32:I32"/>
    <mergeCell ref="A1:A2"/>
    <mergeCell ref="B1:B2"/>
    <mergeCell ref="C1:C2"/>
    <mergeCell ref="D1:F1"/>
    <mergeCell ref="G1:G2"/>
    <mergeCell ref="H1:H2"/>
  </mergeCells>
  <printOptions/>
  <pageMargins left="0.6" right="0.43" top="0.46" bottom="0.27" header="0.35" footer="0.1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</cols>
  <sheetData>
    <row r="1" spans="1:9" ht="14.25">
      <c r="A1" s="175" t="s">
        <v>9</v>
      </c>
      <c r="B1" s="171" t="s">
        <v>7</v>
      </c>
      <c r="C1" s="171" t="s">
        <v>8</v>
      </c>
      <c r="D1" s="177" t="s">
        <v>3</v>
      </c>
      <c r="E1" s="177"/>
      <c r="F1" s="177"/>
      <c r="G1" s="171" t="s">
        <v>4</v>
      </c>
      <c r="H1" s="171" t="s">
        <v>5</v>
      </c>
      <c r="I1" s="173" t="s">
        <v>6</v>
      </c>
    </row>
    <row r="2" spans="1:9" ht="15" thickBot="1">
      <c r="A2" s="176"/>
      <c r="B2" s="172"/>
      <c r="C2" s="172"/>
      <c r="D2" s="26" t="s">
        <v>0</v>
      </c>
      <c r="E2" s="26" t="s">
        <v>1</v>
      </c>
      <c r="F2" s="26" t="s">
        <v>2</v>
      </c>
      <c r="G2" s="172"/>
      <c r="H2" s="172"/>
      <c r="I2" s="174"/>
    </row>
    <row r="3" spans="1:9" ht="17.25" customHeight="1" thickBot="1">
      <c r="A3" s="181">
        <v>44517</v>
      </c>
      <c r="B3" s="182"/>
      <c r="C3" s="89"/>
      <c r="D3" s="89"/>
      <c r="E3" s="89"/>
      <c r="F3" s="89"/>
      <c r="G3" s="89"/>
      <c r="H3" s="89"/>
      <c r="I3" s="90"/>
    </row>
    <row r="4" spans="1:9" ht="15">
      <c r="A4" s="91" t="s">
        <v>10</v>
      </c>
      <c r="B4" s="92"/>
      <c r="C4" s="93">
        <f>C5+C6+C7+C8</f>
        <v>443</v>
      </c>
      <c r="D4" s="94"/>
      <c r="E4" s="94"/>
      <c r="F4" s="94"/>
      <c r="G4" s="110">
        <f>G5+G6+G7+G8</f>
        <v>461.82000000000005</v>
      </c>
      <c r="H4" s="94"/>
      <c r="I4" s="96"/>
    </row>
    <row r="5" spans="1:9" ht="15">
      <c r="A5" s="3"/>
      <c r="B5" s="124" t="s">
        <v>128</v>
      </c>
      <c r="C5" s="11">
        <v>150</v>
      </c>
      <c r="D5" s="11">
        <v>11.2</v>
      </c>
      <c r="E5" s="11">
        <v>12.09</v>
      </c>
      <c r="F5" s="11">
        <v>4.82</v>
      </c>
      <c r="G5" s="49">
        <v>173.59</v>
      </c>
      <c r="H5" s="15">
        <v>1.2</v>
      </c>
      <c r="I5" s="21">
        <v>215</v>
      </c>
    </row>
    <row r="6" spans="1:9" ht="15">
      <c r="A6" s="4"/>
      <c r="B6" s="125" t="s">
        <v>50</v>
      </c>
      <c r="C6" s="14">
        <v>43</v>
      </c>
      <c r="D6" s="14">
        <v>4.44</v>
      </c>
      <c r="E6" s="14">
        <v>6.51</v>
      </c>
      <c r="F6" s="14">
        <v>15.47</v>
      </c>
      <c r="G6" s="14">
        <v>138.89</v>
      </c>
      <c r="H6" s="14">
        <v>0.07</v>
      </c>
      <c r="I6" s="21">
        <v>3</v>
      </c>
    </row>
    <row r="7" spans="1:9" ht="15">
      <c r="A7" s="4"/>
      <c r="B7" s="125" t="s">
        <v>133</v>
      </c>
      <c r="C7" s="14">
        <v>200</v>
      </c>
      <c r="D7" s="14">
        <v>5.08</v>
      </c>
      <c r="E7" s="14">
        <v>5.25</v>
      </c>
      <c r="F7" s="14">
        <v>15.35</v>
      </c>
      <c r="G7" s="14">
        <v>130.59</v>
      </c>
      <c r="H7" s="18">
        <v>1.95</v>
      </c>
      <c r="I7" s="21">
        <v>416</v>
      </c>
    </row>
    <row r="8" spans="1:9" ht="15.75" thickBot="1">
      <c r="A8" s="29"/>
      <c r="B8" s="142" t="s">
        <v>38</v>
      </c>
      <c r="C8" s="59">
        <v>50</v>
      </c>
      <c r="D8" s="117">
        <v>0</v>
      </c>
      <c r="E8" s="59">
        <v>0</v>
      </c>
      <c r="F8" s="117">
        <v>4.75</v>
      </c>
      <c r="G8" s="59">
        <v>18.75</v>
      </c>
      <c r="H8" s="59">
        <v>5</v>
      </c>
      <c r="I8" s="118"/>
    </row>
    <row r="9" spans="1:9" ht="15">
      <c r="A9" s="91" t="s">
        <v>35</v>
      </c>
      <c r="B9" s="69"/>
      <c r="C9" s="65"/>
      <c r="D9" s="65"/>
      <c r="E9" s="65"/>
      <c r="F9" s="65"/>
      <c r="G9" s="111">
        <f>G10+G11</f>
        <v>97.86</v>
      </c>
      <c r="H9" s="72"/>
      <c r="I9" s="64"/>
    </row>
    <row r="10" spans="1:9" ht="15">
      <c r="A10" s="5"/>
      <c r="B10" s="131" t="s">
        <v>108</v>
      </c>
      <c r="C10" s="12" t="s">
        <v>98</v>
      </c>
      <c r="D10" s="12">
        <v>0.54</v>
      </c>
      <c r="E10" s="12">
        <v>0.18</v>
      </c>
      <c r="F10" s="12">
        <v>7.56</v>
      </c>
      <c r="G10" s="12">
        <v>34.56</v>
      </c>
      <c r="H10" s="16">
        <v>3.6</v>
      </c>
      <c r="I10" s="55">
        <v>368</v>
      </c>
    </row>
    <row r="11" spans="1:9" ht="15.75" thickBot="1">
      <c r="A11" s="29"/>
      <c r="B11" s="135" t="s">
        <v>99</v>
      </c>
      <c r="C11" s="59">
        <v>150</v>
      </c>
      <c r="D11" s="59">
        <v>0.75</v>
      </c>
      <c r="E11" s="59">
        <v>0</v>
      </c>
      <c r="F11" s="59">
        <v>15.15</v>
      </c>
      <c r="G11" s="59">
        <v>63.3</v>
      </c>
      <c r="H11" s="59">
        <v>4.5</v>
      </c>
      <c r="I11" s="54">
        <v>399</v>
      </c>
    </row>
    <row r="12" spans="1:9" ht="15">
      <c r="A12" s="112" t="s">
        <v>11</v>
      </c>
      <c r="B12" s="99"/>
      <c r="C12" s="100">
        <f>C13+C14+C15+C16+C17+C18+C19</f>
        <v>770</v>
      </c>
      <c r="D12" s="92"/>
      <c r="E12" s="92"/>
      <c r="F12" s="92"/>
      <c r="G12" s="120">
        <f>G13+G14+G15+G16+G17+G18+G19</f>
        <v>789.52</v>
      </c>
      <c r="H12" s="122"/>
      <c r="I12" s="102"/>
    </row>
    <row r="13" spans="1:9" ht="29.25" customHeight="1">
      <c r="A13" s="103"/>
      <c r="B13" s="127" t="s">
        <v>52</v>
      </c>
      <c r="C13" s="14">
        <v>45</v>
      </c>
      <c r="D13" s="14">
        <v>0.79</v>
      </c>
      <c r="E13" s="14">
        <v>3.51</v>
      </c>
      <c r="F13" s="14">
        <v>8.19</v>
      </c>
      <c r="G13" s="14">
        <v>66.57</v>
      </c>
      <c r="H13" s="18">
        <v>0</v>
      </c>
      <c r="I13" s="21">
        <v>12</v>
      </c>
    </row>
    <row r="14" spans="1:9" ht="30">
      <c r="A14" s="104"/>
      <c r="B14" s="126" t="s">
        <v>85</v>
      </c>
      <c r="C14" s="14">
        <v>250</v>
      </c>
      <c r="D14" s="14">
        <v>5.81</v>
      </c>
      <c r="E14" s="14">
        <v>6.91</v>
      </c>
      <c r="F14" s="14">
        <v>8.86</v>
      </c>
      <c r="G14" s="14">
        <v>121.42</v>
      </c>
      <c r="H14" s="19">
        <v>8.46</v>
      </c>
      <c r="I14" s="23">
        <v>57</v>
      </c>
    </row>
    <row r="15" spans="1:9" ht="15">
      <c r="A15" s="105"/>
      <c r="B15" s="126" t="s">
        <v>86</v>
      </c>
      <c r="C15" s="14">
        <v>80</v>
      </c>
      <c r="D15" s="14">
        <v>20.72</v>
      </c>
      <c r="E15" s="14">
        <v>22.35</v>
      </c>
      <c r="F15" s="14">
        <v>7.7</v>
      </c>
      <c r="G15" s="14">
        <v>315.28</v>
      </c>
      <c r="H15" s="18">
        <v>2.02</v>
      </c>
      <c r="I15" s="23">
        <v>305</v>
      </c>
    </row>
    <row r="16" spans="1:9" ht="15">
      <c r="A16" s="105"/>
      <c r="B16" s="126" t="s">
        <v>87</v>
      </c>
      <c r="C16" s="14">
        <v>150</v>
      </c>
      <c r="D16" s="14">
        <v>3.35</v>
      </c>
      <c r="E16" s="14">
        <v>4.43</v>
      </c>
      <c r="F16" s="14">
        <v>17.89</v>
      </c>
      <c r="G16" s="14">
        <v>126.48</v>
      </c>
      <c r="H16" s="18">
        <v>20.24</v>
      </c>
      <c r="I16" s="23" t="s">
        <v>32</v>
      </c>
    </row>
    <row r="17" spans="1:9" ht="17.25" customHeight="1">
      <c r="A17" s="4"/>
      <c r="B17" s="137" t="s">
        <v>61</v>
      </c>
      <c r="C17" s="14">
        <v>200</v>
      </c>
      <c r="D17" s="77">
        <v>0.21</v>
      </c>
      <c r="E17" s="14">
        <v>0.08</v>
      </c>
      <c r="F17" s="14">
        <v>18.48</v>
      </c>
      <c r="G17" s="14">
        <v>76.87</v>
      </c>
      <c r="H17" s="14">
        <v>24.4</v>
      </c>
      <c r="I17" s="23">
        <v>393</v>
      </c>
    </row>
    <row r="18" spans="1:9" ht="15" customHeight="1">
      <c r="A18" s="4"/>
      <c r="B18" s="125" t="s">
        <v>62</v>
      </c>
      <c r="C18" s="14">
        <v>30</v>
      </c>
      <c r="D18" s="14">
        <v>1.98</v>
      </c>
      <c r="E18" s="14">
        <v>0.36</v>
      </c>
      <c r="F18" s="14">
        <v>11.88</v>
      </c>
      <c r="G18" s="14">
        <v>59.4</v>
      </c>
      <c r="H18" s="18">
        <v>0</v>
      </c>
      <c r="I18" s="45"/>
    </row>
    <row r="19" spans="1:10" ht="15.75" thickBot="1">
      <c r="A19" s="29"/>
      <c r="B19" s="135" t="s">
        <v>97</v>
      </c>
      <c r="C19" s="59">
        <v>15</v>
      </c>
      <c r="D19" s="59">
        <v>0.76</v>
      </c>
      <c r="E19" s="59">
        <v>0.08</v>
      </c>
      <c r="F19" s="59">
        <v>4.9</v>
      </c>
      <c r="G19" s="59">
        <v>23.5</v>
      </c>
      <c r="H19" s="76">
        <v>0</v>
      </c>
      <c r="I19" s="136"/>
      <c r="J19" s="164"/>
    </row>
    <row r="20" spans="1:9" ht="15">
      <c r="A20" s="112" t="s">
        <v>12</v>
      </c>
      <c r="B20" s="99"/>
      <c r="C20" s="100">
        <f>C21+C22</f>
        <v>205</v>
      </c>
      <c r="D20" s="92"/>
      <c r="E20" s="92"/>
      <c r="F20" s="92"/>
      <c r="G20" s="100">
        <f>G21+G22</f>
        <v>276.78</v>
      </c>
      <c r="H20" s="92"/>
      <c r="I20" s="102"/>
    </row>
    <row r="21" spans="1:9" ht="15">
      <c r="A21" s="4"/>
      <c r="B21" s="130" t="s">
        <v>123</v>
      </c>
      <c r="C21" s="13">
        <v>175</v>
      </c>
      <c r="D21" s="13">
        <v>5.74</v>
      </c>
      <c r="E21" s="13">
        <v>4.38</v>
      </c>
      <c r="F21" s="13">
        <v>19.78</v>
      </c>
      <c r="G21" s="84">
        <v>141.75</v>
      </c>
      <c r="H21" s="17">
        <v>1.05</v>
      </c>
      <c r="I21" s="24">
        <v>401</v>
      </c>
    </row>
    <row r="22" spans="1:9" ht="15.75" thickBot="1">
      <c r="A22" s="29"/>
      <c r="B22" s="135" t="s">
        <v>63</v>
      </c>
      <c r="C22" s="59">
        <v>30</v>
      </c>
      <c r="D22" s="59">
        <v>2.59</v>
      </c>
      <c r="E22" s="59">
        <v>4.75</v>
      </c>
      <c r="F22" s="59">
        <v>20.21</v>
      </c>
      <c r="G22" s="59">
        <v>135.03</v>
      </c>
      <c r="H22" s="76">
        <v>0.03</v>
      </c>
      <c r="I22" s="136">
        <v>491</v>
      </c>
    </row>
    <row r="23" spans="1:9" ht="15">
      <c r="A23" s="112" t="s">
        <v>13</v>
      </c>
      <c r="B23" s="99"/>
      <c r="C23" s="123">
        <f>C24+C25+C26+C27+C28+C29+C30</f>
        <v>472.3</v>
      </c>
      <c r="D23" s="92"/>
      <c r="E23" s="92"/>
      <c r="F23" s="92"/>
      <c r="G23" s="100">
        <f>G24+G25+G26+G27+G28+G29+G30</f>
        <v>445.46</v>
      </c>
      <c r="H23" s="92"/>
      <c r="I23" s="102"/>
    </row>
    <row r="24" spans="1:9" ht="15">
      <c r="A24" s="3"/>
      <c r="B24" s="124" t="s">
        <v>64</v>
      </c>
      <c r="C24" s="14">
        <v>60</v>
      </c>
      <c r="D24" s="14">
        <v>0.64</v>
      </c>
      <c r="E24" s="14">
        <v>3.1</v>
      </c>
      <c r="F24" s="14">
        <v>4.44</v>
      </c>
      <c r="G24" s="14">
        <v>49.13</v>
      </c>
      <c r="H24" s="18">
        <v>3.6</v>
      </c>
      <c r="I24" s="21">
        <v>40</v>
      </c>
    </row>
    <row r="25" spans="1:9" ht="15">
      <c r="A25" s="4"/>
      <c r="B25" s="126" t="s">
        <v>65</v>
      </c>
      <c r="C25" s="14">
        <v>150</v>
      </c>
      <c r="D25" s="14">
        <v>20</v>
      </c>
      <c r="E25" s="14">
        <v>9.53</v>
      </c>
      <c r="F25" s="14">
        <v>26.48</v>
      </c>
      <c r="G25" s="14">
        <v>272.79</v>
      </c>
      <c r="H25" s="18">
        <v>0.5</v>
      </c>
      <c r="I25" s="21" t="s">
        <v>30</v>
      </c>
    </row>
    <row r="26" spans="1:9" ht="15">
      <c r="A26" s="105"/>
      <c r="B26" s="125" t="s">
        <v>88</v>
      </c>
      <c r="C26" s="14">
        <v>60</v>
      </c>
      <c r="D26" s="14">
        <v>0.31</v>
      </c>
      <c r="E26" s="14">
        <v>0.02</v>
      </c>
      <c r="F26" s="14">
        <v>11.05</v>
      </c>
      <c r="G26" s="14">
        <v>45.84</v>
      </c>
      <c r="H26" s="18">
        <v>0.24</v>
      </c>
      <c r="I26" s="21">
        <v>377</v>
      </c>
    </row>
    <row r="27" spans="1:9" ht="18" customHeight="1">
      <c r="A27" s="105"/>
      <c r="B27" s="126" t="s">
        <v>37</v>
      </c>
      <c r="C27" s="14">
        <v>180</v>
      </c>
      <c r="D27" s="14">
        <v>0.09</v>
      </c>
      <c r="E27" s="14">
        <v>0.02</v>
      </c>
      <c r="F27" s="51">
        <v>6.01</v>
      </c>
      <c r="G27" s="14">
        <v>24.55</v>
      </c>
      <c r="H27" s="18">
        <v>0.04</v>
      </c>
      <c r="I27" s="21" t="s">
        <v>25</v>
      </c>
    </row>
    <row r="28" spans="1:9" ht="15.75" thickBot="1">
      <c r="A28" s="29"/>
      <c r="B28" s="135" t="s">
        <v>67</v>
      </c>
      <c r="C28" s="59">
        <v>20</v>
      </c>
      <c r="D28" s="59">
        <v>1.5</v>
      </c>
      <c r="E28" s="59">
        <v>0.58</v>
      </c>
      <c r="F28" s="59">
        <v>10.28</v>
      </c>
      <c r="G28" s="59">
        <v>52.4</v>
      </c>
      <c r="H28" s="76">
        <v>0</v>
      </c>
      <c r="I28" s="31"/>
    </row>
    <row r="29" spans="1:9" ht="17.25" customHeight="1">
      <c r="A29" s="5"/>
      <c r="B29" s="130" t="s">
        <v>104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58"/>
    </row>
    <row r="30" spans="1:9" ht="17.25" customHeight="1" thickBot="1">
      <c r="A30" s="29"/>
      <c r="B30" s="149" t="s">
        <v>114</v>
      </c>
      <c r="C30" s="30">
        <v>1.5</v>
      </c>
      <c r="D30" s="30">
        <v>0.04</v>
      </c>
      <c r="E30" s="30">
        <v>0.01</v>
      </c>
      <c r="F30" s="30">
        <v>0.09</v>
      </c>
      <c r="G30" s="30">
        <v>0.59</v>
      </c>
      <c r="H30" s="30">
        <v>1.48</v>
      </c>
      <c r="I30" s="31"/>
    </row>
    <row r="31" spans="1:9" ht="29.25" customHeight="1" thickBot="1">
      <c r="A31" s="107" t="s">
        <v>21</v>
      </c>
      <c r="B31" s="108"/>
      <c r="C31" s="108"/>
      <c r="D31" s="43">
        <f>SUM(D5:D30)</f>
        <v>86.55000000000001</v>
      </c>
      <c r="E31" s="43">
        <f>SUM(E5:E30)</f>
        <v>84.13999999999999</v>
      </c>
      <c r="F31" s="43">
        <f>SUM(F5:F30)</f>
        <v>239.37000000000003</v>
      </c>
      <c r="G31" s="50">
        <f>G4+G9+G12+G20+G23</f>
        <v>2071.44</v>
      </c>
      <c r="H31" s="43">
        <f>SUM(H5:H30)</f>
        <v>78.61999999999999</v>
      </c>
      <c r="I31" s="109"/>
    </row>
    <row r="32" spans="1:9" ht="12.75" hidden="1">
      <c r="A32" s="169"/>
      <c r="B32" s="169"/>
      <c r="C32" s="169"/>
      <c r="D32" s="169"/>
      <c r="E32" s="169"/>
      <c r="F32" s="169"/>
      <c r="G32" s="169"/>
      <c r="H32" s="169"/>
      <c r="I32" s="169"/>
    </row>
    <row r="33" spans="1:9" ht="15.75">
      <c r="A33" s="170" t="s">
        <v>26</v>
      </c>
      <c r="B33" s="170"/>
      <c r="C33" s="170"/>
      <c r="D33" s="170"/>
      <c r="E33" s="170"/>
      <c r="F33" s="170"/>
      <c r="G33" s="170"/>
      <c r="H33" s="170"/>
      <c r="I33" s="170"/>
    </row>
    <row r="34" spans="1:9" ht="15.75">
      <c r="A34" s="167" t="s">
        <v>120</v>
      </c>
      <c r="B34" s="168"/>
      <c r="C34" s="168"/>
      <c r="D34" s="168"/>
      <c r="E34" s="168"/>
      <c r="F34" s="168"/>
      <c r="G34" s="168"/>
      <c r="H34" s="168"/>
      <c r="I34" s="168"/>
    </row>
  </sheetData>
  <sheetProtection/>
  <mergeCells count="11">
    <mergeCell ref="G1:G2"/>
    <mergeCell ref="H1:H2"/>
    <mergeCell ref="I1:I2"/>
    <mergeCell ref="A3:B3"/>
    <mergeCell ref="A32:I32"/>
    <mergeCell ref="A33:I33"/>
    <mergeCell ref="A34:I34"/>
    <mergeCell ref="A1:A2"/>
    <mergeCell ref="B1:B2"/>
    <mergeCell ref="C1:C2"/>
    <mergeCell ref="D1:F1"/>
  </mergeCells>
  <printOptions/>
  <pageMargins left="0.6" right="0.52" top="0.49" bottom="0.26" header="0.39" footer="0.1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7109375" style="0" customWidth="1"/>
    <col min="2" max="2" width="37.14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</cols>
  <sheetData>
    <row r="1" spans="1:9" ht="14.25">
      <c r="A1" s="175" t="s">
        <v>9</v>
      </c>
      <c r="B1" s="171" t="s">
        <v>7</v>
      </c>
      <c r="C1" s="171" t="s">
        <v>8</v>
      </c>
      <c r="D1" s="177" t="s">
        <v>3</v>
      </c>
      <c r="E1" s="177"/>
      <c r="F1" s="177"/>
      <c r="G1" s="171" t="s">
        <v>4</v>
      </c>
      <c r="H1" s="171" t="s">
        <v>5</v>
      </c>
      <c r="I1" s="173" t="s">
        <v>6</v>
      </c>
    </row>
    <row r="2" spans="1:9" ht="15" thickBot="1">
      <c r="A2" s="176"/>
      <c r="B2" s="172"/>
      <c r="C2" s="172"/>
      <c r="D2" s="26" t="s">
        <v>0</v>
      </c>
      <c r="E2" s="26" t="s">
        <v>1</v>
      </c>
      <c r="F2" s="26" t="s">
        <v>2</v>
      </c>
      <c r="G2" s="172"/>
      <c r="H2" s="172"/>
      <c r="I2" s="174"/>
    </row>
    <row r="3" spans="1:9" ht="15.75" thickBot="1">
      <c r="A3" s="165">
        <v>44518</v>
      </c>
      <c r="B3" s="89"/>
      <c r="C3" s="89"/>
      <c r="D3" s="89"/>
      <c r="E3" s="89"/>
      <c r="F3" s="89"/>
      <c r="G3" s="89"/>
      <c r="H3" s="89"/>
      <c r="I3" s="90"/>
    </row>
    <row r="4" spans="1:9" ht="15">
      <c r="A4" s="163" t="s">
        <v>10</v>
      </c>
      <c r="B4" s="94"/>
      <c r="C4" s="93">
        <f>C5+C6+C7</f>
        <v>416</v>
      </c>
      <c r="D4" s="94"/>
      <c r="E4" s="94"/>
      <c r="F4" s="94"/>
      <c r="G4" s="93">
        <f>G5+G6+G7</f>
        <v>382.46000000000004</v>
      </c>
      <c r="H4" s="94"/>
      <c r="I4" s="96"/>
    </row>
    <row r="5" spans="1:9" ht="17.25" customHeight="1">
      <c r="A5" s="3"/>
      <c r="B5" s="124" t="s">
        <v>89</v>
      </c>
      <c r="C5" s="11">
        <v>200</v>
      </c>
      <c r="D5" s="11">
        <v>7.45</v>
      </c>
      <c r="E5" s="11">
        <v>8.67</v>
      </c>
      <c r="F5" s="11">
        <v>32.64</v>
      </c>
      <c r="G5" s="11">
        <v>239.65</v>
      </c>
      <c r="H5" s="15">
        <v>2.08</v>
      </c>
      <c r="I5" s="21">
        <v>199</v>
      </c>
    </row>
    <row r="6" spans="1:9" ht="15">
      <c r="A6" s="4"/>
      <c r="B6" s="125" t="s">
        <v>36</v>
      </c>
      <c r="C6" s="14">
        <v>36</v>
      </c>
      <c r="D6" s="14">
        <v>2.3</v>
      </c>
      <c r="E6" s="14">
        <v>5.22</v>
      </c>
      <c r="F6" s="14">
        <v>15.5</v>
      </c>
      <c r="G6" s="14">
        <v>118.26</v>
      </c>
      <c r="H6" s="18">
        <v>0</v>
      </c>
      <c r="I6" s="21">
        <v>1</v>
      </c>
    </row>
    <row r="7" spans="1:9" ht="15.75" thickBot="1">
      <c r="A7" s="29"/>
      <c r="B7" s="141" t="s">
        <v>37</v>
      </c>
      <c r="C7" s="59">
        <v>180</v>
      </c>
      <c r="D7" s="59">
        <v>0.09</v>
      </c>
      <c r="E7" s="59">
        <v>0.02</v>
      </c>
      <c r="F7" s="147">
        <v>6.01</v>
      </c>
      <c r="G7" s="59">
        <v>24.55</v>
      </c>
      <c r="H7" s="76">
        <v>0.04</v>
      </c>
      <c r="I7" s="136" t="s">
        <v>25</v>
      </c>
    </row>
    <row r="8" spans="1:9" ht="15">
      <c r="A8" s="91" t="s">
        <v>35</v>
      </c>
      <c r="B8" s="69"/>
      <c r="C8" s="116">
        <v>0.05</v>
      </c>
      <c r="D8" s="65"/>
      <c r="E8" s="61"/>
      <c r="F8" s="61"/>
      <c r="G8" s="63">
        <f>G9+G10</f>
        <v>79.8</v>
      </c>
      <c r="H8" s="140"/>
      <c r="I8" s="62"/>
    </row>
    <row r="9" spans="1:9" ht="15">
      <c r="A9" s="60"/>
      <c r="B9" s="126" t="s">
        <v>103</v>
      </c>
      <c r="C9" s="14" t="s">
        <v>144</v>
      </c>
      <c r="D9" s="14">
        <v>0.36</v>
      </c>
      <c r="E9" s="14">
        <v>0.27</v>
      </c>
      <c r="F9" s="14">
        <v>9.27</v>
      </c>
      <c r="G9" s="14">
        <v>42.3</v>
      </c>
      <c r="H9" s="14">
        <v>4.5</v>
      </c>
      <c r="I9" s="23">
        <v>386</v>
      </c>
    </row>
    <row r="10" spans="1:9" ht="14.25" customHeight="1" thickBot="1">
      <c r="A10" s="29"/>
      <c r="B10" s="141" t="s">
        <v>102</v>
      </c>
      <c r="C10" s="59">
        <v>100</v>
      </c>
      <c r="D10" s="117">
        <v>0</v>
      </c>
      <c r="E10" s="59">
        <v>0</v>
      </c>
      <c r="F10" s="117">
        <v>9.5</v>
      </c>
      <c r="G10" s="59">
        <v>37.5</v>
      </c>
      <c r="H10" s="59">
        <v>10</v>
      </c>
      <c r="I10" s="54"/>
    </row>
    <row r="11" spans="1:9" ht="15">
      <c r="A11" s="112" t="s">
        <v>11</v>
      </c>
      <c r="B11" s="99"/>
      <c r="C11" s="100">
        <f>C12+C13+C14+C15+C16+C17+C18</f>
        <v>740</v>
      </c>
      <c r="D11" s="92"/>
      <c r="E11" s="92"/>
      <c r="F11" s="92"/>
      <c r="G11" s="100">
        <f>G12+G13+G14+G15+G16+G17+G18</f>
        <v>802.5600000000001</v>
      </c>
      <c r="H11" s="92"/>
      <c r="I11" s="102"/>
    </row>
    <row r="12" spans="1:9" ht="15">
      <c r="A12" s="114"/>
      <c r="B12" s="124" t="s">
        <v>106</v>
      </c>
      <c r="C12" s="11">
        <v>60</v>
      </c>
      <c r="D12" s="11">
        <v>0.8</v>
      </c>
      <c r="E12" s="11">
        <v>2.06</v>
      </c>
      <c r="F12" s="11">
        <v>4.72</v>
      </c>
      <c r="G12" s="11">
        <v>41.4</v>
      </c>
      <c r="H12" s="20">
        <v>2.49</v>
      </c>
      <c r="I12" s="25">
        <v>54</v>
      </c>
    </row>
    <row r="13" spans="1:9" ht="30" customHeight="1">
      <c r="A13" s="104"/>
      <c r="B13" s="1" t="s">
        <v>116</v>
      </c>
      <c r="C13" s="14">
        <v>200</v>
      </c>
      <c r="D13" s="14">
        <v>5.93</v>
      </c>
      <c r="E13" s="14">
        <v>6.56</v>
      </c>
      <c r="F13" s="14">
        <v>6.2</v>
      </c>
      <c r="G13" s="14">
        <v>107.94</v>
      </c>
      <c r="H13" s="19">
        <v>4.57</v>
      </c>
      <c r="I13" s="21" t="s">
        <v>145</v>
      </c>
    </row>
    <row r="14" spans="1:9" ht="15">
      <c r="A14" s="105"/>
      <c r="B14" s="126" t="s">
        <v>126</v>
      </c>
      <c r="C14" s="14">
        <v>200</v>
      </c>
      <c r="D14" s="14">
        <v>29.38</v>
      </c>
      <c r="E14" s="14">
        <v>11.01</v>
      </c>
      <c r="F14" s="14">
        <v>60.02</v>
      </c>
      <c r="G14" s="14">
        <v>458.12</v>
      </c>
      <c r="H14" s="18">
        <v>42.04</v>
      </c>
      <c r="I14" s="21">
        <v>311</v>
      </c>
    </row>
    <row r="15" spans="1:9" ht="15">
      <c r="A15" s="105"/>
      <c r="B15" s="126" t="s">
        <v>59</v>
      </c>
      <c r="C15" s="14">
        <v>30</v>
      </c>
      <c r="D15" s="14">
        <v>0.42</v>
      </c>
      <c r="E15" s="14">
        <v>2.17</v>
      </c>
      <c r="F15" s="14">
        <v>1.69</v>
      </c>
      <c r="G15" s="14">
        <v>28.23</v>
      </c>
      <c r="H15" s="18">
        <v>0.04</v>
      </c>
      <c r="I15" s="21">
        <v>372</v>
      </c>
    </row>
    <row r="16" spans="1:9" ht="15.75" customHeight="1">
      <c r="A16" s="4"/>
      <c r="B16" s="132" t="s">
        <v>54</v>
      </c>
      <c r="C16" s="14">
        <v>200</v>
      </c>
      <c r="D16" s="14">
        <v>0.3</v>
      </c>
      <c r="E16" s="14">
        <v>0.07</v>
      </c>
      <c r="F16" s="14">
        <v>14.54</v>
      </c>
      <c r="G16" s="14">
        <v>60.47</v>
      </c>
      <c r="H16" s="14">
        <v>0</v>
      </c>
      <c r="I16" s="21">
        <v>376</v>
      </c>
    </row>
    <row r="17" spans="1:9" ht="15">
      <c r="A17" s="4"/>
      <c r="B17" s="125" t="s">
        <v>62</v>
      </c>
      <c r="C17" s="14">
        <v>30</v>
      </c>
      <c r="D17" s="14">
        <v>1.98</v>
      </c>
      <c r="E17" s="14">
        <v>0.36</v>
      </c>
      <c r="F17" s="14">
        <v>11.88</v>
      </c>
      <c r="G17" s="14">
        <v>59.4</v>
      </c>
      <c r="H17" s="18">
        <v>0</v>
      </c>
      <c r="I17" s="45"/>
    </row>
    <row r="18" spans="1:9" ht="15.75" thickBot="1">
      <c r="A18" s="29"/>
      <c r="B18" s="135" t="s">
        <v>46</v>
      </c>
      <c r="C18" s="59">
        <v>20</v>
      </c>
      <c r="D18" s="59">
        <v>1.52</v>
      </c>
      <c r="E18" s="59">
        <v>0.16</v>
      </c>
      <c r="F18" s="59">
        <v>9.8</v>
      </c>
      <c r="G18" s="59">
        <v>47</v>
      </c>
      <c r="H18" s="59">
        <v>0</v>
      </c>
      <c r="I18" s="31"/>
    </row>
    <row r="19" spans="1:9" ht="15">
      <c r="A19" s="112" t="s">
        <v>12</v>
      </c>
      <c r="B19" s="99"/>
      <c r="C19" s="100">
        <f>C20+C21</f>
        <v>235</v>
      </c>
      <c r="D19" s="92"/>
      <c r="E19" s="92"/>
      <c r="F19" s="92"/>
      <c r="G19" s="100">
        <f>G20+G21</f>
        <v>301.3</v>
      </c>
      <c r="H19" s="92"/>
      <c r="I19" s="102"/>
    </row>
    <row r="20" spans="1:9" ht="15">
      <c r="A20" s="5"/>
      <c r="B20" s="129" t="s">
        <v>125</v>
      </c>
      <c r="C20" s="11">
        <v>175</v>
      </c>
      <c r="D20" s="11">
        <v>5.08</v>
      </c>
      <c r="E20" s="11">
        <v>4.38</v>
      </c>
      <c r="F20" s="11">
        <v>7</v>
      </c>
      <c r="G20" s="11">
        <v>92.75</v>
      </c>
      <c r="H20" s="15">
        <v>1.23</v>
      </c>
      <c r="I20" s="25">
        <v>401</v>
      </c>
    </row>
    <row r="21" spans="1:9" ht="15.75" thickBot="1">
      <c r="A21" s="29"/>
      <c r="B21" s="141" t="s">
        <v>71</v>
      </c>
      <c r="C21" s="59">
        <v>60</v>
      </c>
      <c r="D21" s="59">
        <v>5.13</v>
      </c>
      <c r="E21" s="59">
        <v>6.85</v>
      </c>
      <c r="F21" s="59">
        <v>31.14</v>
      </c>
      <c r="G21" s="59">
        <v>208.55</v>
      </c>
      <c r="H21" s="76">
        <v>0.26</v>
      </c>
      <c r="I21" s="54">
        <v>460</v>
      </c>
    </row>
    <row r="22" spans="1:9" ht="15">
      <c r="A22" s="112" t="s">
        <v>13</v>
      </c>
      <c r="B22" s="99"/>
      <c r="C22" s="123">
        <f>C23+C24+C25+C26+C27+C28+C29+C30</f>
        <v>457.3</v>
      </c>
      <c r="D22" s="92"/>
      <c r="E22" s="92"/>
      <c r="F22" s="92"/>
      <c r="G22" s="100">
        <f>G23+G24+G25+G26+G27+G28+G29+G30</f>
        <v>413.35</v>
      </c>
      <c r="H22" s="92"/>
      <c r="I22" s="102"/>
    </row>
    <row r="23" spans="1:9" ht="0.75" customHeight="1">
      <c r="A23" s="3"/>
      <c r="B23" s="131"/>
      <c r="C23" s="11"/>
      <c r="D23" s="11"/>
      <c r="E23" s="11"/>
      <c r="F23" s="11"/>
      <c r="G23" s="11"/>
      <c r="H23" s="20"/>
      <c r="I23" s="25"/>
    </row>
    <row r="24" spans="1:9" ht="30">
      <c r="A24" s="4"/>
      <c r="B24" s="134" t="s">
        <v>117</v>
      </c>
      <c r="C24" s="14">
        <v>90</v>
      </c>
      <c r="D24" s="14">
        <v>15.88</v>
      </c>
      <c r="E24" s="14">
        <v>6.93</v>
      </c>
      <c r="F24" s="14">
        <v>5.75</v>
      </c>
      <c r="G24" s="14">
        <v>149.4</v>
      </c>
      <c r="H24" s="18">
        <v>1.21</v>
      </c>
      <c r="I24" s="21">
        <v>272</v>
      </c>
    </row>
    <row r="25" spans="1:9" ht="30">
      <c r="A25" s="105"/>
      <c r="B25" s="126" t="s">
        <v>90</v>
      </c>
      <c r="C25" s="14">
        <v>150</v>
      </c>
      <c r="D25" s="14">
        <v>3.72</v>
      </c>
      <c r="E25" s="14">
        <v>5.7</v>
      </c>
      <c r="F25" s="14">
        <v>23.12</v>
      </c>
      <c r="G25" s="14">
        <v>159.28</v>
      </c>
      <c r="H25" s="51">
        <v>19.09</v>
      </c>
      <c r="I25" s="21">
        <v>151</v>
      </c>
    </row>
    <row r="26" spans="1:9" ht="15">
      <c r="A26" s="105"/>
      <c r="B26" s="125" t="s">
        <v>49</v>
      </c>
      <c r="C26" s="14">
        <v>180</v>
      </c>
      <c r="D26" s="14">
        <v>0.15</v>
      </c>
      <c r="E26" s="14">
        <v>0.03</v>
      </c>
      <c r="F26" s="14">
        <v>7.22</v>
      </c>
      <c r="G26" s="14">
        <v>30.92</v>
      </c>
      <c r="H26" s="18">
        <v>2.84</v>
      </c>
      <c r="I26" s="21" t="s">
        <v>24</v>
      </c>
    </row>
    <row r="27" spans="1:9" ht="15">
      <c r="A27" s="4"/>
      <c r="B27" s="125" t="s">
        <v>45</v>
      </c>
      <c r="C27" s="14">
        <v>25</v>
      </c>
      <c r="D27" s="14">
        <v>1.65</v>
      </c>
      <c r="E27" s="14">
        <v>0.3</v>
      </c>
      <c r="F27" s="14">
        <v>9.9</v>
      </c>
      <c r="G27" s="14">
        <v>49.5</v>
      </c>
      <c r="H27" s="14">
        <v>0</v>
      </c>
      <c r="I27" s="45"/>
    </row>
    <row r="28" spans="1:9" ht="15.75" thickBot="1">
      <c r="A28" s="29"/>
      <c r="B28" s="135" t="s">
        <v>97</v>
      </c>
      <c r="C28" s="59">
        <v>10</v>
      </c>
      <c r="D28" s="59">
        <v>0.76</v>
      </c>
      <c r="E28" s="59">
        <v>0.08</v>
      </c>
      <c r="F28" s="59">
        <v>4.9</v>
      </c>
      <c r="G28" s="59">
        <v>23.5</v>
      </c>
      <c r="H28" s="76">
        <v>0</v>
      </c>
      <c r="I28" s="136"/>
    </row>
    <row r="29" spans="1:9" ht="15">
      <c r="A29" s="5"/>
      <c r="B29" s="130" t="s">
        <v>104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58"/>
    </row>
    <row r="30" spans="1:9" ht="15.75" thickBot="1">
      <c r="A30" s="29"/>
      <c r="B30" s="148" t="s">
        <v>114</v>
      </c>
      <c r="C30" s="73">
        <v>1.5</v>
      </c>
      <c r="D30" s="73">
        <v>0.04</v>
      </c>
      <c r="E30" s="73">
        <v>0.01</v>
      </c>
      <c r="F30" s="73">
        <v>0.09</v>
      </c>
      <c r="G30" s="73">
        <v>0.59</v>
      </c>
      <c r="H30" s="73">
        <v>1.48</v>
      </c>
      <c r="I30" s="74"/>
    </row>
    <row r="31" spans="1:9" ht="29.25" customHeight="1" thickBot="1">
      <c r="A31" s="107" t="s">
        <v>22</v>
      </c>
      <c r="B31" s="108"/>
      <c r="C31" s="108"/>
      <c r="D31" s="43">
        <f>SUM(D5:D30)</f>
        <v>82.95000000000003</v>
      </c>
      <c r="E31" s="43">
        <f>SUM(E5:E30)</f>
        <v>60.849999999999994</v>
      </c>
      <c r="F31" s="43">
        <f>SUM(F5:F30)</f>
        <v>270.91999999999996</v>
      </c>
      <c r="G31" s="50">
        <f>G4+G8+G11+G19+G22</f>
        <v>1979.4700000000003</v>
      </c>
      <c r="H31" s="43">
        <f>SUM(H5:H30)</f>
        <v>92.11000000000001</v>
      </c>
      <c r="I31" s="109"/>
    </row>
    <row r="32" spans="1:9" ht="12.75" hidden="1">
      <c r="A32" s="169"/>
      <c r="B32" s="169"/>
      <c r="C32" s="169"/>
      <c r="D32" s="169"/>
      <c r="E32" s="169"/>
      <c r="F32" s="169"/>
      <c r="G32" s="169"/>
      <c r="H32" s="169"/>
      <c r="I32" s="169"/>
    </row>
    <row r="33" spans="1:9" ht="15.75">
      <c r="A33" s="170" t="s">
        <v>26</v>
      </c>
      <c r="B33" s="170"/>
      <c r="C33" s="170"/>
      <c r="D33" s="170"/>
      <c r="E33" s="170"/>
      <c r="F33" s="170"/>
      <c r="G33" s="170"/>
      <c r="H33" s="170"/>
      <c r="I33" s="170"/>
    </row>
    <row r="34" spans="1:9" ht="15.75">
      <c r="A34" s="167" t="s">
        <v>120</v>
      </c>
      <c r="B34" s="168"/>
      <c r="C34" s="168"/>
      <c r="D34" s="168"/>
      <c r="E34" s="168"/>
      <c r="F34" s="168"/>
      <c r="G34" s="168"/>
      <c r="H34" s="168"/>
      <c r="I34" s="168"/>
    </row>
  </sheetData>
  <sheetProtection/>
  <mergeCells count="10">
    <mergeCell ref="I1:I2"/>
    <mergeCell ref="A32:I32"/>
    <mergeCell ref="A33:I33"/>
    <mergeCell ref="A34:I34"/>
    <mergeCell ref="A1:A2"/>
    <mergeCell ref="B1:B2"/>
    <mergeCell ref="C1:C2"/>
    <mergeCell ref="D1:F1"/>
    <mergeCell ref="G1:G2"/>
    <mergeCell ref="H1:H2"/>
  </mergeCells>
  <printOptions/>
  <pageMargins left="0.6" right="0.36" top="0.41" bottom="0.16" header="0.17" footer="0.1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6.8515625" style="0" customWidth="1"/>
    <col min="2" max="2" width="38.851562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</cols>
  <sheetData>
    <row r="1" spans="1:9" ht="14.25">
      <c r="A1" s="175" t="s">
        <v>9</v>
      </c>
      <c r="B1" s="171" t="s">
        <v>7</v>
      </c>
      <c r="C1" s="171" t="s">
        <v>8</v>
      </c>
      <c r="D1" s="177" t="s">
        <v>3</v>
      </c>
      <c r="E1" s="177"/>
      <c r="F1" s="177"/>
      <c r="G1" s="171" t="s">
        <v>4</v>
      </c>
      <c r="H1" s="171" t="s">
        <v>5</v>
      </c>
      <c r="I1" s="173" t="s">
        <v>6</v>
      </c>
    </row>
    <row r="2" spans="1:9" ht="15" thickBot="1">
      <c r="A2" s="176"/>
      <c r="B2" s="172"/>
      <c r="C2" s="172"/>
      <c r="D2" s="26" t="s">
        <v>0</v>
      </c>
      <c r="E2" s="26" t="s">
        <v>1</v>
      </c>
      <c r="F2" s="26" t="s">
        <v>2</v>
      </c>
      <c r="G2" s="172"/>
      <c r="H2" s="172"/>
      <c r="I2" s="174"/>
    </row>
    <row r="3" spans="1:9" ht="15.75" customHeight="1" thickBot="1">
      <c r="A3" s="165">
        <v>44519</v>
      </c>
      <c r="B3" s="89"/>
      <c r="C3" s="89"/>
      <c r="D3" s="89"/>
      <c r="E3" s="89"/>
      <c r="F3" s="89"/>
      <c r="G3" s="89"/>
      <c r="H3" s="89"/>
      <c r="I3" s="90"/>
    </row>
    <row r="4" spans="1:9" ht="15">
      <c r="A4" s="91" t="s">
        <v>10</v>
      </c>
      <c r="B4" s="92"/>
      <c r="C4" s="93">
        <f>C5+C6+C7</f>
        <v>416</v>
      </c>
      <c r="D4" s="94"/>
      <c r="E4" s="94"/>
      <c r="F4" s="94"/>
      <c r="G4" s="93">
        <f>G5+G6+G7</f>
        <v>451.75</v>
      </c>
      <c r="H4" s="94"/>
      <c r="I4" s="96"/>
    </row>
    <row r="5" spans="1:9" ht="17.25" customHeight="1">
      <c r="A5" s="3"/>
      <c r="B5" s="124" t="s">
        <v>95</v>
      </c>
      <c r="C5" s="11">
        <v>200</v>
      </c>
      <c r="D5" s="11">
        <v>7.27</v>
      </c>
      <c r="E5" s="11">
        <v>8.36</v>
      </c>
      <c r="F5" s="11">
        <v>28.56</v>
      </c>
      <c r="G5" s="11">
        <v>219.78</v>
      </c>
      <c r="H5" s="15">
        <v>2.08</v>
      </c>
      <c r="I5" s="21">
        <v>199</v>
      </c>
    </row>
    <row r="6" spans="1:9" ht="15">
      <c r="A6" s="4"/>
      <c r="B6" s="125" t="s">
        <v>36</v>
      </c>
      <c r="C6" s="14">
        <v>36</v>
      </c>
      <c r="D6" s="14">
        <v>2.3</v>
      </c>
      <c r="E6" s="14">
        <v>5.22</v>
      </c>
      <c r="F6" s="14">
        <v>15.5</v>
      </c>
      <c r="G6" s="14">
        <v>118.26</v>
      </c>
      <c r="H6" s="18">
        <v>0</v>
      </c>
      <c r="I6" s="21">
        <v>1</v>
      </c>
    </row>
    <row r="7" spans="1:9" ht="15.75" thickBot="1">
      <c r="A7" s="29"/>
      <c r="B7" s="135" t="s">
        <v>51</v>
      </c>
      <c r="C7" s="59">
        <v>180</v>
      </c>
      <c r="D7" s="59">
        <v>4.66</v>
      </c>
      <c r="E7" s="59">
        <v>4.75</v>
      </c>
      <c r="F7" s="59">
        <v>12.81</v>
      </c>
      <c r="G7" s="59">
        <v>113.71</v>
      </c>
      <c r="H7" s="59">
        <v>1.89</v>
      </c>
      <c r="I7" s="136">
        <v>395</v>
      </c>
    </row>
    <row r="8" spans="1:9" ht="15">
      <c r="A8" s="91" t="s">
        <v>35</v>
      </c>
      <c r="B8" s="69"/>
      <c r="C8" s="116">
        <v>0.05</v>
      </c>
      <c r="D8" s="65"/>
      <c r="E8" s="72"/>
      <c r="F8" s="72"/>
      <c r="G8" s="115">
        <f>G9+G10</f>
        <v>117.24000000000001</v>
      </c>
      <c r="H8" s="72"/>
      <c r="I8" s="64"/>
    </row>
    <row r="9" spans="1:9" ht="15">
      <c r="A9" s="5"/>
      <c r="B9" s="131" t="s">
        <v>118</v>
      </c>
      <c r="C9" s="12" t="s">
        <v>119</v>
      </c>
      <c r="D9" s="12">
        <v>0.69</v>
      </c>
      <c r="E9" s="12">
        <v>0.15</v>
      </c>
      <c r="F9" s="12">
        <v>6.19</v>
      </c>
      <c r="G9" s="12">
        <v>32.84</v>
      </c>
      <c r="H9" s="56">
        <v>45.83</v>
      </c>
      <c r="I9" s="55">
        <v>368</v>
      </c>
    </row>
    <row r="10" spans="1:9" ht="15.75" thickBot="1">
      <c r="A10" s="29"/>
      <c r="B10" s="135" t="s">
        <v>109</v>
      </c>
      <c r="C10" s="59">
        <v>200</v>
      </c>
      <c r="D10" s="59">
        <v>1</v>
      </c>
      <c r="E10" s="59">
        <v>0</v>
      </c>
      <c r="F10" s="59">
        <v>20.2</v>
      </c>
      <c r="G10" s="144">
        <v>84.4</v>
      </c>
      <c r="H10" s="59">
        <v>6</v>
      </c>
      <c r="I10" s="54">
        <v>399</v>
      </c>
    </row>
    <row r="11" spans="1:9" ht="15">
      <c r="A11" s="112" t="s">
        <v>11</v>
      </c>
      <c r="B11" s="99"/>
      <c r="C11" s="100">
        <f>C12+C13+C14+C15+C16+C17+C18+C19</f>
        <v>735</v>
      </c>
      <c r="D11" s="92"/>
      <c r="E11" s="92"/>
      <c r="F11" s="92"/>
      <c r="G11" s="100">
        <f>G12+G13+G14+G15+G16+G17+G18+G19</f>
        <v>800.29</v>
      </c>
      <c r="H11" s="92"/>
      <c r="I11" s="102"/>
    </row>
    <row r="12" spans="1:9" ht="19.5" customHeight="1">
      <c r="A12" s="103"/>
      <c r="B12" s="131" t="s">
        <v>139</v>
      </c>
      <c r="C12" s="11">
        <v>60</v>
      </c>
      <c r="D12" s="11">
        <v>0.98</v>
      </c>
      <c r="E12" s="11">
        <v>3.06</v>
      </c>
      <c r="F12" s="11">
        <v>3.81</v>
      </c>
      <c r="G12" s="11">
        <v>47.48</v>
      </c>
      <c r="H12" s="20">
        <v>9.67</v>
      </c>
      <c r="I12" s="25">
        <v>21</v>
      </c>
    </row>
    <row r="13" spans="1:9" ht="16.5" customHeight="1">
      <c r="A13" s="104"/>
      <c r="B13" s="126" t="s">
        <v>42</v>
      </c>
      <c r="C13" s="14">
        <v>200</v>
      </c>
      <c r="D13" s="14">
        <v>8.85</v>
      </c>
      <c r="E13" s="14">
        <v>10.63</v>
      </c>
      <c r="F13" s="14">
        <v>15.87</v>
      </c>
      <c r="G13" s="14">
        <v>194.87</v>
      </c>
      <c r="H13" s="19">
        <v>8.7</v>
      </c>
      <c r="I13" s="21">
        <v>87</v>
      </c>
    </row>
    <row r="14" spans="1:9" ht="15">
      <c r="A14" s="105"/>
      <c r="B14" s="126" t="s">
        <v>92</v>
      </c>
      <c r="C14" s="14">
        <v>90</v>
      </c>
      <c r="D14" s="14">
        <v>13.64</v>
      </c>
      <c r="E14" s="14">
        <v>14.64</v>
      </c>
      <c r="F14" s="14">
        <v>7.99</v>
      </c>
      <c r="G14" s="14">
        <v>219.22</v>
      </c>
      <c r="H14" s="19">
        <v>0.36</v>
      </c>
      <c r="I14" s="21">
        <v>295</v>
      </c>
    </row>
    <row r="15" spans="1:9" ht="16.5" customHeight="1">
      <c r="A15" s="78"/>
      <c r="B15" s="126" t="s">
        <v>93</v>
      </c>
      <c r="C15" s="14">
        <v>120</v>
      </c>
      <c r="D15" s="14">
        <v>7.08</v>
      </c>
      <c r="E15" s="14">
        <v>3.3</v>
      </c>
      <c r="F15" s="14">
        <v>32.01</v>
      </c>
      <c r="G15" s="14">
        <v>185.7</v>
      </c>
      <c r="H15" s="19">
        <v>0</v>
      </c>
      <c r="I15" s="21">
        <v>313</v>
      </c>
    </row>
    <row r="16" spans="1:9" ht="15">
      <c r="A16" s="4"/>
      <c r="B16" s="126" t="s">
        <v>94</v>
      </c>
      <c r="C16" s="14">
        <v>30</v>
      </c>
      <c r="D16" s="14">
        <v>0.52</v>
      </c>
      <c r="E16" s="14">
        <v>1.98</v>
      </c>
      <c r="F16" s="14">
        <v>2.51</v>
      </c>
      <c r="G16" s="14">
        <v>30.21</v>
      </c>
      <c r="H16" s="19">
        <v>0.48</v>
      </c>
      <c r="I16" s="21">
        <v>355</v>
      </c>
    </row>
    <row r="17" spans="1:9" ht="15">
      <c r="A17" s="60"/>
      <c r="B17" s="128" t="s">
        <v>44</v>
      </c>
      <c r="C17" s="14">
        <v>200</v>
      </c>
      <c r="D17" s="14">
        <v>13.2</v>
      </c>
      <c r="E17" s="14">
        <v>0</v>
      </c>
      <c r="F17" s="14">
        <v>12.23</v>
      </c>
      <c r="G17" s="14">
        <v>49.81</v>
      </c>
      <c r="H17" s="18">
        <v>0</v>
      </c>
      <c r="I17" s="21">
        <v>376</v>
      </c>
    </row>
    <row r="18" spans="1:9" ht="15">
      <c r="A18" s="60"/>
      <c r="B18" s="125" t="s">
        <v>45</v>
      </c>
      <c r="C18" s="14">
        <v>25</v>
      </c>
      <c r="D18" s="14">
        <v>1.65</v>
      </c>
      <c r="E18" s="14">
        <v>0.3</v>
      </c>
      <c r="F18" s="14">
        <v>9.9</v>
      </c>
      <c r="G18" s="14">
        <v>49.5</v>
      </c>
      <c r="H18" s="18">
        <v>0</v>
      </c>
      <c r="I18" s="45"/>
    </row>
    <row r="19" spans="1:9" ht="15.75" thickBot="1">
      <c r="A19" s="29"/>
      <c r="B19" s="135" t="s">
        <v>97</v>
      </c>
      <c r="C19" s="59">
        <v>10</v>
      </c>
      <c r="D19" s="59">
        <v>0.76</v>
      </c>
      <c r="E19" s="59">
        <v>0.08</v>
      </c>
      <c r="F19" s="59">
        <v>4.9</v>
      </c>
      <c r="G19" s="59">
        <v>23.5</v>
      </c>
      <c r="H19" s="76">
        <v>0</v>
      </c>
      <c r="I19" s="136"/>
    </row>
    <row r="20" spans="1:9" ht="15">
      <c r="A20" s="112" t="s">
        <v>12</v>
      </c>
      <c r="B20" s="99"/>
      <c r="C20" s="100">
        <f>C21+C22+C23</f>
        <v>225</v>
      </c>
      <c r="D20" s="92"/>
      <c r="E20" s="92"/>
      <c r="F20" s="92"/>
      <c r="G20" s="100">
        <f>G21+G22+G23</f>
        <v>294.78999999999996</v>
      </c>
      <c r="H20" s="92"/>
      <c r="I20" s="102"/>
    </row>
    <row r="21" spans="1:9" ht="15">
      <c r="A21" s="5"/>
      <c r="B21" s="129" t="s">
        <v>124</v>
      </c>
      <c r="C21" s="85">
        <v>175</v>
      </c>
      <c r="D21" s="85">
        <v>4.55</v>
      </c>
      <c r="E21" s="85">
        <v>4.38</v>
      </c>
      <c r="F21" s="85">
        <v>19.25</v>
      </c>
      <c r="G21" s="85">
        <v>134.75</v>
      </c>
      <c r="H21" s="86">
        <v>1.58</v>
      </c>
      <c r="I21" s="87">
        <v>401</v>
      </c>
    </row>
    <row r="22" spans="1:9" ht="15">
      <c r="A22" s="5"/>
      <c r="B22" s="131" t="s">
        <v>112</v>
      </c>
      <c r="C22" s="12">
        <v>30</v>
      </c>
      <c r="D22" s="12">
        <v>2.19</v>
      </c>
      <c r="E22" s="12">
        <v>0.85</v>
      </c>
      <c r="F22" s="12">
        <v>15.03</v>
      </c>
      <c r="G22" s="12">
        <v>76.64</v>
      </c>
      <c r="H22" s="16">
        <v>0</v>
      </c>
      <c r="I22" s="55">
        <v>123</v>
      </c>
    </row>
    <row r="23" spans="1:9" ht="15.75" thickBot="1">
      <c r="A23" s="5"/>
      <c r="B23" s="125" t="s">
        <v>72</v>
      </c>
      <c r="C23" s="14">
        <v>20</v>
      </c>
      <c r="D23" s="14">
        <v>1.5</v>
      </c>
      <c r="E23" s="14">
        <v>1.96</v>
      </c>
      <c r="F23" s="14">
        <v>14.88</v>
      </c>
      <c r="G23" s="14">
        <v>83.4</v>
      </c>
      <c r="H23" s="14">
        <v>0</v>
      </c>
      <c r="I23" s="45"/>
    </row>
    <row r="24" spans="1:9" ht="15">
      <c r="A24" s="98" t="s">
        <v>13</v>
      </c>
      <c r="B24" s="106"/>
      <c r="C24" s="113">
        <f>C25+C26+C27+C28+C29+C30</f>
        <v>519.5</v>
      </c>
      <c r="D24" s="94"/>
      <c r="E24" s="94"/>
      <c r="F24" s="94"/>
      <c r="G24" s="93">
        <f>G25+G26+G27+G28+G29+G30</f>
        <v>473.66999999999996</v>
      </c>
      <c r="H24" s="94"/>
      <c r="I24" s="96"/>
    </row>
    <row r="25" spans="1:9" ht="24.75" customHeight="1">
      <c r="A25" s="4"/>
      <c r="B25" s="127" t="s">
        <v>143</v>
      </c>
      <c r="C25" s="14">
        <v>60</v>
      </c>
      <c r="D25" s="14">
        <v>1.03</v>
      </c>
      <c r="E25" s="14">
        <v>3.13</v>
      </c>
      <c r="F25" s="14">
        <v>6.19</v>
      </c>
      <c r="G25" s="14">
        <v>57.5</v>
      </c>
      <c r="H25" s="18">
        <v>5.43</v>
      </c>
      <c r="I25" s="21">
        <v>26</v>
      </c>
    </row>
    <row r="26" spans="1:9" ht="30">
      <c r="A26" s="105"/>
      <c r="B26" s="139" t="s">
        <v>96</v>
      </c>
      <c r="C26" s="14">
        <v>228</v>
      </c>
      <c r="D26" s="14">
        <v>14.58</v>
      </c>
      <c r="E26" s="14">
        <v>14.5</v>
      </c>
      <c r="F26" s="14">
        <v>23.6</v>
      </c>
      <c r="G26" s="14">
        <v>284.63</v>
      </c>
      <c r="H26" s="18">
        <v>28.13</v>
      </c>
      <c r="I26" s="21">
        <v>274</v>
      </c>
    </row>
    <row r="27" spans="1:9" ht="15">
      <c r="A27" s="105"/>
      <c r="B27" s="126" t="s">
        <v>37</v>
      </c>
      <c r="C27" s="14">
        <v>180</v>
      </c>
      <c r="D27" s="14">
        <v>0.09</v>
      </c>
      <c r="E27" s="14">
        <v>0.02</v>
      </c>
      <c r="F27" s="51">
        <v>6.01</v>
      </c>
      <c r="G27" s="14">
        <v>24.55</v>
      </c>
      <c r="H27" s="18">
        <v>0.04</v>
      </c>
      <c r="I27" s="21" t="s">
        <v>25</v>
      </c>
    </row>
    <row r="28" spans="1:9" ht="15">
      <c r="A28" s="105"/>
      <c r="B28" s="125" t="s">
        <v>62</v>
      </c>
      <c r="C28" s="14">
        <v>30</v>
      </c>
      <c r="D28" s="14">
        <v>1.98</v>
      </c>
      <c r="E28" s="14">
        <v>0.36</v>
      </c>
      <c r="F28" s="14">
        <v>11.88</v>
      </c>
      <c r="G28" s="14">
        <v>59.4</v>
      </c>
      <c r="H28" s="18">
        <v>0</v>
      </c>
      <c r="I28" s="45"/>
    </row>
    <row r="29" spans="1:9" ht="15.75" customHeight="1" thickBot="1">
      <c r="A29" s="29"/>
      <c r="B29" s="135" t="s">
        <v>46</v>
      </c>
      <c r="C29" s="59">
        <v>20</v>
      </c>
      <c r="D29" s="59">
        <v>1.52</v>
      </c>
      <c r="E29" s="59">
        <v>0.16</v>
      </c>
      <c r="F29" s="59">
        <v>9.8</v>
      </c>
      <c r="G29" s="59">
        <v>47</v>
      </c>
      <c r="H29" s="76">
        <v>0</v>
      </c>
      <c r="I29" s="31"/>
    </row>
    <row r="30" spans="1:9" ht="16.5" customHeight="1" thickBot="1">
      <c r="A30" s="67"/>
      <c r="B30" s="148" t="s">
        <v>114</v>
      </c>
      <c r="C30" s="73">
        <v>1.5</v>
      </c>
      <c r="D30" s="73">
        <v>0.04</v>
      </c>
      <c r="E30" s="73">
        <v>0.01</v>
      </c>
      <c r="F30" s="73">
        <v>0.09</v>
      </c>
      <c r="G30" s="73">
        <v>0.59</v>
      </c>
      <c r="H30" s="73">
        <v>1.48</v>
      </c>
      <c r="I30" s="74"/>
    </row>
    <row r="31" spans="1:9" ht="23.25" customHeight="1" thickBot="1">
      <c r="A31" s="107" t="s">
        <v>23</v>
      </c>
      <c r="B31" s="108"/>
      <c r="C31" s="108"/>
      <c r="D31" s="43">
        <f>SUM(D5:D30)</f>
        <v>90.08</v>
      </c>
      <c r="E31" s="43">
        <f>SUM(E5:E30)</f>
        <v>77.83999999999999</v>
      </c>
      <c r="F31" s="43">
        <f>SUM(F5:F30)</f>
        <v>279.21</v>
      </c>
      <c r="G31" s="43">
        <f>G4+G8+G11+G20+G24</f>
        <v>2137.74</v>
      </c>
      <c r="H31" s="50">
        <f>SUM(H5:H30)</f>
        <v>111.67000000000002</v>
      </c>
      <c r="I31" s="109"/>
    </row>
    <row r="32" spans="1:9" ht="15.75" customHeight="1">
      <c r="A32" s="170" t="s">
        <v>26</v>
      </c>
      <c r="B32" s="170"/>
      <c r="C32" s="170"/>
      <c r="D32" s="170"/>
      <c r="E32" s="170"/>
      <c r="F32" s="170"/>
      <c r="G32" s="170"/>
      <c r="H32" s="170"/>
      <c r="I32" s="170"/>
    </row>
    <row r="33" ht="12.75">
      <c r="A33" t="s">
        <v>147</v>
      </c>
    </row>
    <row r="34" ht="12.75">
      <c r="A34" t="s">
        <v>146</v>
      </c>
    </row>
  </sheetData>
  <sheetProtection/>
  <mergeCells count="8">
    <mergeCell ref="I1:I2"/>
    <mergeCell ref="A32:I32"/>
    <mergeCell ref="A1:A2"/>
    <mergeCell ref="B1:B2"/>
    <mergeCell ref="C1:C2"/>
    <mergeCell ref="D1:F1"/>
    <mergeCell ref="G1:G2"/>
    <mergeCell ref="H1:H2"/>
  </mergeCells>
  <printOptions/>
  <pageMargins left="0.75" right="0.54" top="0.53" bottom="0.25" header="0.37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3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00390625" style="0" customWidth="1"/>
    <col min="2" max="2" width="38.00390625" style="0" customWidth="1"/>
    <col min="3" max="3" width="8.00390625" style="0" customWidth="1"/>
    <col min="7" max="7" width="18.421875" style="0" customWidth="1"/>
    <col min="8" max="8" width="11.57421875" style="0" customWidth="1"/>
    <col min="9" max="9" width="12.57421875" style="0" customWidth="1"/>
  </cols>
  <sheetData>
    <row r="1" spans="1:9" ht="14.25">
      <c r="A1" s="175" t="s">
        <v>9</v>
      </c>
      <c r="B1" s="171" t="s">
        <v>7</v>
      </c>
      <c r="C1" s="171" t="s">
        <v>8</v>
      </c>
      <c r="D1" s="177" t="s">
        <v>3</v>
      </c>
      <c r="E1" s="177"/>
      <c r="F1" s="177"/>
      <c r="G1" s="171" t="s">
        <v>4</v>
      </c>
      <c r="H1" s="171" t="s">
        <v>5</v>
      </c>
      <c r="I1" s="173" t="s">
        <v>6</v>
      </c>
    </row>
    <row r="2" spans="1:9" ht="15" thickBot="1">
      <c r="A2" s="176"/>
      <c r="B2" s="172"/>
      <c r="C2" s="172"/>
      <c r="D2" s="26" t="s">
        <v>0</v>
      </c>
      <c r="E2" s="26" t="s">
        <v>1</v>
      </c>
      <c r="F2" s="26" t="s">
        <v>2</v>
      </c>
      <c r="G2" s="172"/>
      <c r="H2" s="172"/>
      <c r="I2" s="174"/>
    </row>
    <row r="3" spans="1:9" ht="15.75" thickBot="1">
      <c r="A3" s="165">
        <v>44522</v>
      </c>
      <c r="B3" s="89"/>
      <c r="C3" s="89"/>
      <c r="D3" s="89"/>
      <c r="E3" s="89"/>
      <c r="F3" s="89"/>
      <c r="G3" s="89"/>
      <c r="H3" s="89"/>
      <c r="I3" s="90"/>
    </row>
    <row r="4" spans="1:9" ht="15">
      <c r="A4" s="91" t="s">
        <v>10</v>
      </c>
      <c r="B4" s="92"/>
      <c r="C4" s="93">
        <f>C5+C6+C7</f>
        <v>366</v>
      </c>
      <c r="D4" s="94"/>
      <c r="E4" s="94"/>
      <c r="F4" s="94"/>
      <c r="G4" s="93">
        <f>G5+G6+G7</f>
        <v>322.77000000000004</v>
      </c>
      <c r="H4" s="95"/>
      <c r="I4" s="96"/>
    </row>
    <row r="5" spans="1:9" ht="15">
      <c r="A5" s="3"/>
      <c r="B5" s="124" t="s">
        <v>128</v>
      </c>
      <c r="C5" s="11">
        <v>150</v>
      </c>
      <c r="D5" s="11">
        <v>11.2</v>
      </c>
      <c r="E5" s="11">
        <v>12.09</v>
      </c>
      <c r="F5" s="11">
        <v>4.82</v>
      </c>
      <c r="G5" s="49">
        <v>173.59</v>
      </c>
      <c r="H5" s="15">
        <v>1.2</v>
      </c>
      <c r="I5" s="21">
        <v>215</v>
      </c>
    </row>
    <row r="6" spans="1:9" ht="16.5" customHeight="1">
      <c r="A6" s="3"/>
      <c r="B6" s="125" t="s">
        <v>36</v>
      </c>
      <c r="C6" s="14">
        <v>36</v>
      </c>
      <c r="D6" s="14">
        <v>2.3</v>
      </c>
      <c r="E6" s="14">
        <v>5.22</v>
      </c>
      <c r="F6" s="14">
        <v>15.5</v>
      </c>
      <c r="G6" s="14">
        <v>118.26</v>
      </c>
      <c r="H6" s="18">
        <v>0</v>
      </c>
      <c r="I6" s="21">
        <v>1</v>
      </c>
    </row>
    <row r="7" spans="1:9" ht="15.75" thickBot="1">
      <c r="A7" s="29"/>
      <c r="B7" s="135" t="s">
        <v>49</v>
      </c>
      <c r="C7" s="59">
        <v>180</v>
      </c>
      <c r="D7" s="59">
        <v>0.15</v>
      </c>
      <c r="E7" s="59">
        <v>0.03</v>
      </c>
      <c r="F7" s="59">
        <v>7.22</v>
      </c>
      <c r="G7" s="59">
        <v>30.92</v>
      </c>
      <c r="H7" s="76">
        <v>2.84</v>
      </c>
      <c r="I7" s="136" t="s">
        <v>24</v>
      </c>
    </row>
    <row r="8" spans="1:9" ht="15">
      <c r="A8" s="91" t="s">
        <v>35</v>
      </c>
      <c r="B8" s="92"/>
      <c r="C8" s="88">
        <v>0.05</v>
      </c>
      <c r="D8" s="61"/>
      <c r="E8" s="61"/>
      <c r="F8" s="61"/>
      <c r="G8" s="63">
        <f>G9+G10</f>
        <v>97.22</v>
      </c>
      <c r="H8" s="97"/>
      <c r="I8" s="62"/>
    </row>
    <row r="9" spans="1:9" ht="15">
      <c r="A9" s="60"/>
      <c r="B9" s="126" t="s">
        <v>39</v>
      </c>
      <c r="C9" s="14" t="s">
        <v>40</v>
      </c>
      <c r="D9" s="14">
        <v>0.29</v>
      </c>
      <c r="E9" s="14">
        <v>0.29</v>
      </c>
      <c r="F9" s="14">
        <v>7.07</v>
      </c>
      <c r="G9" s="51">
        <v>33.92</v>
      </c>
      <c r="H9" s="18">
        <v>7.22</v>
      </c>
      <c r="I9" s="21">
        <v>368</v>
      </c>
    </row>
    <row r="10" spans="1:9" ht="15.75" thickBot="1">
      <c r="A10" s="4"/>
      <c r="B10" s="135" t="s">
        <v>99</v>
      </c>
      <c r="C10" s="59">
        <v>150</v>
      </c>
      <c r="D10" s="59">
        <v>0.75</v>
      </c>
      <c r="E10" s="59">
        <v>0</v>
      </c>
      <c r="F10" s="59">
        <v>15.15</v>
      </c>
      <c r="G10" s="59">
        <v>63.3</v>
      </c>
      <c r="H10" s="59">
        <v>4.5</v>
      </c>
      <c r="I10" s="54">
        <v>399</v>
      </c>
    </row>
    <row r="11" spans="1:9" ht="15">
      <c r="A11" s="98" t="s">
        <v>11</v>
      </c>
      <c r="B11" s="99"/>
      <c r="C11" s="100">
        <f>C12+C13+C14+C15+C16+C17+C18</f>
        <v>680</v>
      </c>
      <c r="D11" s="92"/>
      <c r="E11" s="92"/>
      <c r="F11" s="92"/>
      <c r="G11" s="100">
        <f>G12+G13+G14+G15+G16+G17+G18</f>
        <v>613.58</v>
      </c>
      <c r="H11" s="101"/>
      <c r="I11" s="102"/>
    </row>
    <row r="12" spans="1:9" ht="15">
      <c r="A12" s="103"/>
      <c r="B12" s="127" t="s">
        <v>41</v>
      </c>
      <c r="C12" s="14">
        <v>60</v>
      </c>
      <c r="D12" s="14">
        <v>0.76</v>
      </c>
      <c r="E12" s="14">
        <v>0.06</v>
      </c>
      <c r="F12" s="14">
        <v>6.03</v>
      </c>
      <c r="G12" s="14">
        <v>28.42</v>
      </c>
      <c r="H12" s="14">
        <v>2.92</v>
      </c>
      <c r="I12" s="21">
        <v>41</v>
      </c>
    </row>
    <row r="13" spans="1:9" ht="30">
      <c r="A13" s="104"/>
      <c r="B13" s="124" t="s">
        <v>91</v>
      </c>
      <c r="C13" s="11">
        <v>200</v>
      </c>
      <c r="D13" s="11">
        <v>6.44</v>
      </c>
      <c r="E13" s="11">
        <v>6.14</v>
      </c>
      <c r="F13" s="11">
        <v>13.12</v>
      </c>
      <c r="G13" s="11">
        <v>134.11</v>
      </c>
      <c r="H13" s="20">
        <v>6.23</v>
      </c>
      <c r="I13" s="25">
        <v>86</v>
      </c>
    </row>
    <row r="14" spans="1:9" ht="15.75" customHeight="1">
      <c r="A14" s="105"/>
      <c r="B14" s="126" t="s">
        <v>43</v>
      </c>
      <c r="C14" s="14">
        <v>130</v>
      </c>
      <c r="D14" s="14">
        <v>18.12</v>
      </c>
      <c r="E14" s="14">
        <v>9.23</v>
      </c>
      <c r="F14" s="14">
        <v>22.54</v>
      </c>
      <c r="G14" s="14">
        <v>245.8</v>
      </c>
      <c r="H14" s="18">
        <v>0.52</v>
      </c>
      <c r="I14" s="21">
        <v>236</v>
      </c>
    </row>
    <row r="15" spans="1:9" ht="15" customHeight="1">
      <c r="A15" s="78"/>
      <c r="B15" s="125" t="s">
        <v>100</v>
      </c>
      <c r="C15" s="14">
        <v>50</v>
      </c>
      <c r="D15" s="14">
        <v>1.88</v>
      </c>
      <c r="E15" s="14">
        <v>3.09</v>
      </c>
      <c r="F15" s="14">
        <v>9.15</v>
      </c>
      <c r="G15" s="14">
        <v>72.54</v>
      </c>
      <c r="H15" s="18">
        <v>0.65</v>
      </c>
      <c r="I15" s="21">
        <v>351</v>
      </c>
    </row>
    <row r="16" spans="1:9" ht="16.5" customHeight="1">
      <c r="A16" s="4"/>
      <c r="B16" s="128" t="s">
        <v>44</v>
      </c>
      <c r="C16" s="14">
        <v>200</v>
      </c>
      <c r="D16" s="14">
        <v>13.2</v>
      </c>
      <c r="E16" s="14">
        <v>0</v>
      </c>
      <c r="F16" s="14">
        <v>12.23</v>
      </c>
      <c r="G16" s="14">
        <v>49.81</v>
      </c>
      <c r="H16" s="18">
        <v>0</v>
      </c>
      <c r="I16" s="21">
        <v>376</v>
      </c>
    </row>
    <row r="17" spans="1:9" ht="15">
      <c r="A17" s="4"/>
      <c r="B17" s="125" t="s">
        <v>62</v>
      </c>
      <c r="C17" s="14">
        <v>30</v>
      </c>
      <c r="D17" s="14">
        <v>1.98</v>
      </c>
      <c r="E17" s="14">
        <v>0.36</v>
      </c>
      <c r="F17" s="14">
        <v>11.88</v>
      </c>
      <c r="G17" s="14">
        <v>59.4</v>
      </c>
      <c r="H17" s="18">
        <v>0</v>
      </c>
      <c r="I17" s="45"/>
    </row>
    <row r="18" spans="1:9" ht="15.75" thickBot="1">
      <c r="A18" s="4"/>
      <c r="B18" s="135" t="s">
        <v>97</v>
      </c>
      <c r="C18" s="59">
        <v>10</v>
      </c>
      <c r="D18" s="59">
        <v>0.76</v>
      </c>
      <c r="E18" s="59">
        <v>0.08</v>
      </c>
      <c r="F18" s="59">
        <v>4.9</v>
      </c>
      <c r="G18" s="59">
        <v>23.5</v>
      </c>
      <c r="H18" s="76">
        <v>0</v>
      </c>
      <c r="I18" s="136"/>
    </row>
    <row r="19" spans="1:9" ht="15">
      <c r="A19" s="98" t="s">
        <v>12</v>
      </c>
      <c r="B19" s="99"/>
      <c r="C19" s="100">
        <f>C20+C21</f>
        <v>235</v>
      </c>
      <c r="D19" s="92"/>
      <c r="E19" s="92"/>
      <c r="F19" s="92"/>
      <c r="G19" s="100">
        <f>G20+G21</f>
        <v>312.35</v>
      </c>
      <c r="H19" s="92"/>
      <c r="I19" s="102"/>
    </row>
    <row r="20" spans="1:9" ht="15">
      <c r="A20" s="5"/>
      <c r="B20" s="129" t="s">
        <v>125</v>
      </c>
      <c r="C20" s="11">
        <v>175</v>
      </c>
      <c r="D20" s="11">
        <v>5.08</v>
      </c>
      <c r="E20" s="11">
        <v>4.38</v>
      </c>
      <c r="F20" s="11">
        <v>7</v>
      </c>
      <c r="G20" s="11">
        <v>92.75</v>
      </c>
      <c r="H20" s="15">
        <v>1.23</v>
      </c>
      <c r="I20" s="25">
        <v>401</v>
      </c>
    </row>
    <row r="21" spans="1:9" ht="15.75" thickBot="1">
      <c r="A21" s="5"/>
      <c r="B21" s="130" t="s">
        <v>101</v>
      </c>
      <c r="C21" s="13">
        <v>60</v>
      </c>
      <c r="D21" s="13">
        <v>3.54</v>
      </c>
      <c r="E21" s="13">
        <v>2.82</v>
      </c>
      <c r="F21" s="13">
        <v>45</v>
      </c>
      <c r="G21" s="13">
        <v>219.6</v>
      </c>
      <c r="H21" s="17">
        <v>0</v>
      </c>
      <c r="I21" s="24"/>
    </row>
    <row r="22" spans="1:9" ht="15">
      <c r="A22" s="98" t="s">
        <v>13</v>
      </c>
      <c r="B22" s="106"/>
      <c r="C22" s="93">
        <f>C23+C24+C25+C26+C27+C28+C29</f>
        <v>496.5</v>
      </c>
      <c r="D22" s="94"/>
      <c r="E22" s="94"/>
      <c r="F22" s="94"/>
      <c r="G22" s="93">
        <f>G23+G24+G25+G26+G27+G28+G29</f>
        <v>446.40999999999997</v>
      </c>
      <c r="H22" s="94"/>
      <c r="I22" s="96"/>
    </row>
    <row r="23" spans="1:9" ht="15">
      <c r="A23" s="4"/>
      <c r="B23" s="131" t="s">
        <v>130</v>
      </c>
      <c r="C23" s="11">
        <v>60</v>
      </c>
      <c r="D23" s="11">
        <v>0.39</v>
      </c>
      <c r="E23" s="11">
        <v>3.05</v>
      </c>
      <c r="F23" s="11">
        <v>1.21</v>
      </c>
      <c r="G23" s="11">
        <v>33.75</v>
      </c>
      <c r="H23" s="20">
        <v>4.85</v>
      </c>
      <c r="I23" s="25">
        <v>112</v>
      </c>
    </row>
    <row r="24" spans="1:9" ht="17.25" customHeight="1">
      <c r="A24" s="4"/>
      <c r="B24" s="126" t="s">
        <v>48</v>
      </c>
      <c r="C24" s="14">
        <v>80</v>
      </c>
      <c r="D24" s="14">
        <v>13.78</v>
      </c>
      <c r="E24" s="14">
        <v>14.67</v>
      </c>
      <c r="F24" s="14">
        <v>10.1</v>
      </c>
      <c r="G24" s="14">
        <v>227.94</v>
      </c>
      <c r="H24" s="18">
        <v>0.78</v>
      </c>
      <c r="I24" s="21" t="s">
        <v>34</v>
      </c>
    </row>
    <row r="25" spans="1:9" ht="15" customHeight="1">
      <c r="A25" s="4"/>
      <c r="B25" s="137" t="s">
        <v>122</v>
      </c>
      <c r="C25" s="14">
        <v>140</v>
      </c>
      <c r="D25" s="77">
        <v>3.18</v>
      </c>
      <c r="E25" s="14">
        <v>3.84</v>
      </c>
      <c r="F25" s="14">
        <v>9.33</v>
      </c>
      <c r="G25" s="14">
        <v>86.58</v>
      </c>
      <c r="H25" s="14">
        <v>27.5</v>
      </c>
      <c r="I25" s="21">
        <v>336</v>
      </c>
    </row>
    <row r="26" spans="1:9" ht="17.25" customHeight="1">
      <c r="A26" s="105"/>
      <c r="B26" s="126" t="s">
        <v>37</v>
      </c>
      <c r="C26" s="14">
        <v>180</v>
      </c>
      <c r="D26" s="14">
        <v>0.09</v>
      </c>
      <c r="E26" s="14">
        <v>0.02</v>
      </c>
      <c r="F26" s="51">
        <v>6.01</v>
      </c>
      <c r="G26" s="14">
        <v>24.55</v>
      </c>
      <c r="H26" s="18">
        <v>0.04</v>
      </c>
      <c r="I26" s="21" t="s">
        <v>25</v>
      </c>
    </row>
    <row r="27" spans="1:9" ht="15">
      <c r="A27" s="105"/>
      <c r="B27" s="125" t="s">
        <v>45</v>
      </c>
      <c r="C27" s="14">
        <v>25</v>
      </c>
      <c r="D27" s="14">
        <v>1.65</v>
      </c>
      <c r="E27" s="14">
        <v>0.3</v>
      </c>
      <c r="F27" s="14">
        <v>9.9</v>
      </c>
      <c r="G27" s="14">
        <v>49.5</v>
      </c>
      <c r="H27" s="14">
        <v>0</v>
      </c>
      <c r="I27" s="45"/>
    </row>
    <row r="28" spans="1:9" ht="15.75" thickBot="1">
      <c r="A28" s="29"/>
      <c r="B28" s="135" t="s">
        <v>97</v>
      </c>
      <c r="C28" s="59">
        <v>10</v>
      </c>
      <c r="D28" s="59">
        <v>0.76</v>
      </c>
      <c r="E28" s="59">
        <v>0.08</v>
      </c>
      <c r="F28" s="59">
        <v>4.9</v>
      </c>
      <c r="G28" s="59">
        <v>23.5</v>
      </c>
      <c r="H28" s="76">
        <v>0</v>
      </c>
      <c r="I28" s="31"/>
    </row>
    <row r="29" spans="1:9" ht="15.75" thickBot="1">
      <c r="A29" s="67"/>
      <c r="B29" s="148" t="s">
        <v>114</v>
      </c>
      <c r="C29" s="73">
        <v>1.5</v>
      </c>
      <c r="D29" s="73">
        <v>0.04</v>
      </c>
      <c r="E29" s="73">
        <v>0.01</v>
      </c>
      <c r="F29" s="73">
        <v>0.09</v>
      </c>
      <c r="G29" s="73">
        <v>0.59</v>
      </c>
      <c r="H29" s="73">
        <v>1.48</v>
      </c>
      <c r="I29" s="74"/>
    </row>
    <row r="30" spans="1:9" ht="31.5" customHeight="1" thickBot="1">
      <c r="A30" s="107" t="s">
        <v>14</v>
      </c>
      <c r="B30" s="108"/>
      <c r="C30" s="108"/>
      <c r="D30" s="43">
        <f>SUM(D5:D29)</f>
        <v>86.34000000000003</v>
      </c>
      <c r="E30" s="43">
        <f>SUM(E5:E29)</f>
        <v>65.76</v>
      </c>
      <c r="F30" s="43">
        <f>SUM(F5:F29)</f>
        <v>223.15</v>
      </c>
      <c r="G30" s="43">
        <f>G4+G8+G11+G19+G22</f>
        <v>1792.33</v>
      </c>
      <c r="H30" s="43">
        <f>SUM(H5:H29)</f>
        <v>61.959999999999994</v>
      </c>
      <c r="I30" s="109"/>
    </row>
    <row r="31" spans="1:9" ht="15.75">
      <c r="A31" s="170" t="s">
        <v>33</v>
      </c>
      <c r="B31" s="170"/>
      <c r="C31" s="170"/>
      <c r="D31" s="170"/>
      <c r="E31" s="170"/>
      <c r="F31" s="170"/>
      <c r="G31" s="170"/>
      <c r="H31" s="170"/>
      <c r="I31" s="170"/>
    </row>
    <row r="32" spans="1:9" ht="30.75" customHeight="1">
      <c r="A32" s="167" t="s">
        <v>120</v>
      </c>
      <c r="B32" s="168"/>
      <c r="C32" s="168"/>
      <c r="D32" s="168"/>
      <c r="E32" s="168"/>
      <c r="F32" s="168"/>
      <c r="G32" s="168"/>
      <c r="H32" s="168"/>
      <c r="I32" s="168"/>
    </row>
  </sheetData>
  <sheetProtection/>
  <mergeCells count="9">
    <mergeCell ref="I1:I2"/>
    <mergeCell ref="A31:I31"/>
    <mergeCell ref="A32:I32"/>
    <mergeCell ref="A1:A2"/>
    <mergeCell ref="B1:B2"/>
    <mergeCell ref="C1:C2"/>
    <mergeCell ref="D1:F1"/>
    <mergeCell ref="G1:G2"/>
    <mergeCell ref="H1:H2"/>
  </mergeCells>
  <printOptions/>
  <pageMargins left="0.73" right="0.18" top="0.28" bottom="0.23" header="0.19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43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</cols>
  <sheetData>
    <row r="1" spans="1:9" ht="14.25">
      <c r="A1" s="175" t="s">
        <v>9</v>
      </c>
      <c r="B1" s="171" t="s">
        <v>7</v>
      </c>
      <c r="C1" s="171" t="s">
        <v>8</v>
      </c>
      <c r="D1" s="177" t="s">
        <v>3</v>
      </c>
      <c r="E1" s="177"/>
      <c r="F1" s="177"/>
      <c r="G1" s="171" t="s">
        <v>4</v>
      </c>
      <c r="H1" s="171" t="s">
        <v>5</v>
      </c>
      <c r="I1" s="173" t="s">
        <v>6</v>
      </c>
    </row>
    <row r="2" spans="1:9" ht="15" thickBot="1">
      <c r="A2" s="176"/>
      <c r="B2" s="172"/>
      <c r="C2" s="172"/>
      <c r="D2" s="26" t="s">
        <v>0</v>
      </c>
      <c r="E2" s="26" t="s">
        <v>1</v>
      </c>
      <c r="F2" s="26" t="s">
        <v>2</v>
      </c>
      <c r="G2" s="172"/>
      <c r="H2" s="172"/>
      <c r="I2" s="174"/>
    </row>
    <row r="3" spans="1:9" ht="15.75" customHeight="1" thickBot="1">
      <c r="A3" s="165">
        <v>44523</v>
      </c>
      <c r="B3" s="89"/>
      <c r="C3" s="89"/>
      <c r="D3" s="89"/>
      <c r="E3" s="89"/>
      <c r="F3" s="89"/>
      <c r="G3" s="89"/>
      <c r="H3" s="89"/>
      <c r="I3" s="90"/>
    </row>
    <row r="4" spans="1:9" ht="13.5" customHeight="1">
      <c r="A4" s="91" t="s">
        <v>10</v>
      </c>
      <c r="B4" s="92"/>
      <c r="C4" s="93">
        <f>C5+C6+C7</f>
        <v>423</v>
      </c>
      <c r="D4" s="94"/>
      <c r="E4" s="94"/>
      <c r="F4" s="94"/>
      <c r="G4" s="110">
        <f>G5+G6+G7</f>
        <v>493.59999999999997</v>
      </c>
      <c r="H4" s="94"/>
      <c r="I4" s="96"/>
    </row>
    <row r="5" spans="1:10" ht="15.75" customHeight="1">
      <c r="A5" s="3"/>
      <c r="B5" s="126" t="s">
        <v>115</v>
      </c>
      <c r="C5" s="14">
        <v>200</v>
      </c>
      <c r="D5" s="14">
        <v>8.12</v>
      </c>
      <c r="E5" s="14">
        <v>9.01</v>
      </c>
      <c r="F5" s="14">
        <v>31.51</v>
      </c>
      <c r="G5" s="14">
        <v>241</v>
      </c>
      <c r="H5" s="14">
        <v>2.08</v>
      </c>
      <c r="I5" s="21">
        <v>199</v>
      </c>
      <c r="J5" s="164"/>
    </row>
    <row r="6" spans="1:9" ht="15.75" customHeight="1">
      <c r="A6" s="4"/>
      <c r="B6" s="132" t="s">
        <v>50</v>
      </c>
      <c r="C6" s="14">
        <v>43</v>
      </c>
      <c r="D6" s="14">
        <v>4.44</v>
      </c>
      <c r="E6" s="14">
        <v>6.51</v>
      </c>
      <c r="F6" s="14">
        <v>15.47</v>
      </c>
      <c r="G6" s="14">
        <v>138.89</v>
      </c>
      <c r="H6" s="14">
        <v>0.07</v>
      </c>
      <c r="I6" s="21">
        <v>3</v>
      </c>
    </row>
    <row r="7" spans="1:9" ht="15.75" thickBot="1">
      <c r="A7" s="29"/>
      <c r="B7" s="135" t="s">
        <v>51</v>
      </c>
      <c r="C7" s="59">
        <v>180</v>
      </c>
      <c r="D7" s="59">
        <v>4.66</v>
      </c>
      <c r="E7" s="59">
        <v>4.75</v>
      </c>
      <c r="F7" s="59">
        <v>12.81</v>
      </c>
      <c r="G7" s="59">
        <v>113.71</v>
      </c>
      <c r="H7" s="59">
        <v>1.89</v>
      </c>
      <c r="I7" s="136">
        <v>395</v>
      </c>
    </row>
    <row r="8" spans="1:9" ht="15">
      <c r="A8" s="91" t="s">
        <v>35</v>
      </c>
      <c r="B8" s="92"/>
      <c r="C8" s="88">
        <v>0.05</v>
      </c>
      <c r="D8" s="61"/>
      <c r="E8" s="61"/>
      <c r="F8" s="61"/>
      <c r="G8" s="111">
        <f>G9+G10</f>
        <v>74.72</v>
      </c>
      <c r="H8" s="66"/>
      <c r="I8" s="64"/>
    </row>
    <row r="9" spans="1:9" ht="15">
      <c r="A9" s="5"/>
      <c r="B9" s="126" t="s">
        <v>136</v>
      </c>
      <c r="C9" s="14" t="s">
        <v>135</v>
      </c>
      <c r="D9" s="14">
        <v>0.33</v>
      </c>
      <c r="E9" s="14">
        <v>0.24</v>
      </c>
      <c r="F9" s="14">
        <v>8.16</v>
      </c>
      <c r="G9" s="14">
        <v>37.22</v>
      </c>
      <c r="H9" s="14">
        <v>3.96</v>
      </c>
      <c r="I9" s="23">
        <v>386</v>
      </c>
    </row>
    <row r="10" spans="1:9" ht="15.75" thickBot="1">
      <c r="A10" s="29"/>
      <c r="B10" s="141" t="s">
        <v>102</v>
      </c>
      <c r="C10" s="59">
        <v>100</v>
      </c>
      <c r="D10" s="117">
        <v>0</v>
      </c>
      <c r="E10" s="59">
        <v>0</v>
      </c>
      <c r="F10" s="117">
        <v>9.5</v>
      </c>
      <c r="G10" s="59">
        <v>37.5</v>
      </c>
      <c r="H10" s="59">
        <v>10</v>
      </c>
      <c r="I10" s="54"/>
    </row>
    <row r="11" spans="1:9" ht="14.25" customHeight="1">
      <c r="A11" s="112" t="s">
        <v>11</v>
      </c>
      <c r="B11" s="99"/>
      <c r="C11" s="100">
        <f>C12+C13+C14+C15+C16+C17+C18+C19</f>
        <v>715</v>
      </c>
      <c r="D11" s="92"/>
      <c r="E11" s="92"/>
      <c r="F11" s="92"/>
      <c r="G11" s="100">
        <f>G12+G13+G14+G15+G16+G17+G18+G19</f>
        <v>733.33</v>
      </c>
      <c r="H11" s="92"/>
      <c r="I11" s="102"/>
    </row>
    <row r="12" spans="1:9" ht="17.25" customHeight="1">
      <c r="A12" s="103"/>
      <c r="B12" s="133" t="s">
        <v>52</v>
      </c>
      <c r="C12" s="11">
        <v>45</v>
      </c>
      <c r="D12" s="14">
        <v>0.79</v>
      </c>
      <c r="E12" s="14">
        <v>3.51</v>
      </c>
      <c r="F12" s="14">
        <v>8.19</v>
      </c>
      <c r="G12" s="14">
        <v>66.57</v>
      </c>
      <c r="H12" s="18">
        <v>0</v>
      </c>
      <c r="I12" s="21">
        <v>12</v>
      </c>
    </row>
    <row r="13" spans="1:10" ht="28.5" customHeight="1">
      <c r="A13" s="104"/>
      <c r="B13" s="126" t="s">
        <v>70</v>
      </c>
      <c r="C13" s="14">
        <v>200</v>
      </c>
      <c r="D13" s="14">
        <v>6.21</v>
      </c>
      <c r="E13" s="14">
        <v>6.51</v>
      </c>
      <c r="F13" s="14">
        <v>8.82</v>
      </c>
      <c r="G13" s="14">
        <v>119.51</v>
      </c>
      <c r="H13" s="19">
        <v>13.89</v>
      </c>
      <c r="I13" s="21">
        <v>73</v>
      </c>
      <c r="J13" s="164"/>
    </row>
    <row r="14" spans="1:9" ht="15">
      <c r="A14" s="105"/>
      <c r="B14" s="134" t="s">
        <v>55</v>
      </c>
      <c r="C14" s="14">
        <v>80</v>
      </c>
      <c r="D14" s="14">
        <v>12.75</v>
      </c>
      <c r="E14" s="14">
        <v>12.48</v>
      </c>
      <c r="F14" s="14">
        <v>8.59</v>
      </c>
      <c r="G14" s="14">
        <v>198.3</v>
      </c>
      <c r="H14" s="14">
        <v>0.35</v>
      </c>
      <c r="I14" s="21">
        <v>282</v>
      </c>
    </row>
    <row r="15" spans="1:10" ht="29.25" customHeight="1">
      <c r="A15" s="78"/>
      <c r="B15" s="124" t="s">
        <v>132</v>
      </c>
      <c r="C15" s="11">
        <v>150</v>
      </c>
      <c r="D15" s="11">
        <v>5.86</v>
      </c>
      <c r="E15" s="11">
        <v>3.59</v>
      </c>
      <c r="F15" s="11">
        <v>37.42</v>
      </c>
      <c r="G15" s="11">
        <v>205.58</v>
      </c>
      <c r="H15" s="15">
        <v>0</v>
      </c>
      <c r="I15" s="21">
        <v>219</v>
      </c>
      <c r="J15" s="164"/>
    </row>
    <row r="16" spans="1:9" ht="15.75" customHeight="1" hidden="1">
      <c r="A16" s="4"/>
      <c r="B16" s="132"/>
      <c r="C16" s="14"/>
      <c r="D16" s="14"/>
      <c r="E16" s="14"/>
      <c r="F16" s="14"/>
      <c r="G16" s="14"/>
      <c r="H16" s="14"/>
      <c r="I16" s="21"/>
    </row>
    <row r="17" spans="1:9" ht="15">
      <c r="A17" s="4"/>
      <c r="B17" s="132" t="s">
        <v>54</v>
      </c>
      <c r="C17" s="14">
        <v>200</v>
      </c>
      <c r="D17" s="14">
        <v>0.3</v>
      </c>
      <c r="E17" s="14">
        <v>0.07</v>
      </c>
      <c r="F17" s="14">
        <v>14.54</v>
      </c>
      <c r="G17" s="14">
        <v>60.47</v>
      </c>
      <c r="H17" s="14">
        <v>0</v>
      </c>
      <c r="I17" s="21">
        <v>376</v>
      </c>
    </row>
    <row r="18" spans="1:10" ht="15">
      <c r="A18" s="4"/>
      <c r="B18" s="125" t="s">
        <v>62</v>
      </c>
      <c r="C18" s="14">
        <v>30</v>
      </c>
      <c r="D18" s="14">
        <v>1.98</v>
      </c>
      <c r="E18" s="14">
        <v>0.36</v>
      </c>
      <c r="F18" s="14">
        <v>11.88</v>
      </c>
      <c r="G18" s="14">
        <v>59.4</v>
      </c>
      <c r="H18" s="18">
        <v>0</v>
      </c>
      <c r="I18" s="45"/>
      <c r="J18" s="164"/>
    </row>
    <row r="19" spans="1:9" ht="15.75" thickBot="1">
      <c r="A19" s="4"/>
      <c r="B19" s="125" t="s">
        <v>97</v>
      </c>
      <c r="C19" s="14">
        <v>10</v>
      </c>
      <c r="D19" s="14">
        <v>0.76</v>
      </c>
      <c r="E19" s="14">
        <v>0.08</v>
      </c>
      <c r="F19" s="14">
        <v>4.9</v>
      </c>
      <c r="G19" s="14">
        <v>23.5</v>
      </c>
      <c r="H19" s="18">
        <v>0</v>
      </c>
      <c r="I19" s="21"/>
    </row>
    <row r="20" spans="1:9" ht="15" customHeight="1">
      <c r="A20" s="98" t="s">
        <v>12</v>
      </c>
      <c r="B20" s="106"/>
      <c r="C20" s="93">
        <f>C21+C22</f>
        <v>235</v>
      </c>
      <c r="D20" s="94"/>
      <c r="E20" s="94"/>
      <c r="F20" s="94"/>
      <c r="G20" s="93">
        <f>G21+G22</f>
        <v>339.31</v>
      </c>
      <c r="H20" s="94"/>
      <c r="I20" s="96"/>
    </row>
    <row r="21" spans="1:9" ht="15">
      <c r="A21" s="5"/>
      <c r="B21" s="129" t="s">
        <v>124</v>
      </c>
      <c r="C21" s="85">
        <v>175</v>
      </c>
      <c r="D21" s="85">
        <v>4.55</v>
      </c>
      <c r="E21" s="85">
        <v>4.38</v>
      </c>
      <c r="F21" s="85">
        <v>19.25</v>
      </c>
      <c r="G21" s="85">
        <v>134.75</v>
      </c>
      <c r="H21" s="86">
        <v>1.58</v>
      </c>
      <c r="I21" s="87">
        <v>401</v>
      </c>
    </row>
    <row r="22" spans="1:9" ht="15.75" thickBot="1">
      <c r="A22" s="5"/>
      <c r="B22" s="125" t="s">
        <v>56</v>
      </c>
      <c r="C22" s="14">
        <v>60</v>
      </c>
      <c r="D22" s="14">
        <v>5.13</v>
      </c>
      <c r="E22" s="14">
        <v>6.85</v>
      </c>
      <c r="F22" s="14">
        <v>30.14</v>
      </c>
      <c r="G22" s="14">
        <v>204.56</v>
      </c>
      <c r="H22" s="14">
        <v>0.26</v>
      </c>
      <c r="I22" s="21" t="s">
        <v>27</v>
      </c>
    </row>
    <row r="23" spans="1:9" ht="14.25" customHeight="1">
      <c r="A23" s="98" t="s">
        <v>13</v>
      </c>
      <c r="B23" s="106"/>
      <c r="C23" s="113">
        <f>C24+C25+C26+C27+C28+C29+C30+C31+C32</f>
        <v>547.3</v>
      </c>
      <c r="D23" s="94"/>
      <c r="E23" s="94"/>
      <c r="F23" s="94"/>
      <c r="G23" s="93">
        <f>G24+G25+G26+G27+G28+G29+G30+G31+G32</f>
        <v>506.34000000000003</v>
      </c>
      <c r="H23" s="94"/>
      <c r="I23" s="96"/>
    </row>
    <row r="24" spans="1:9" ht="25.5" customHeight="1">
      <c r="A24" s="3"/>
      <c r="B24" s="131" t="s">
        <v>131</v>
      </c>
      <c r="C24" s="11">
        <v>60</v>
      </c>
      <c r="D24" s="11">
        <v>0.69</v>
      </c>
      <c r="E24" s="11">
        <v>3.12</v>
      </c>
      <c r="F24" s="11">
        <v>4.43</v>
      </c>
      <c r="G24" s="11">
        <v>49.55</v>
      </c>
      <c r="H24" s="20">
        <v>6.3</v>
      </c>
      <c r="I24" s="25">
        <v>38</v>
      </c>
    </row>
    <row r="25" spans="1:9" ht="15">
      <c r="A25" s="3"/>
      <c r="B25" s="126" t="s">
        <v>57</v>
      </c>
      <c r="C25" s="14">
        <v>85</v>
      </c>
      <c r="D25" s="14">
        <v>14.35</v>
      </c>
      <c r="E25" s="14">
        <v>4.34</v>
      </c>
      <c r="F25" s="14">
        <v>5.87</v>
      </c>
      <c r="G25" s="14">
        <v>120.38</v>
      </c>
      <c r="H25" s="51">
        <v>0.65</v>
      </c>
      <c r="I25" s="21">
        <v>265</v>
      </c>
    </row>
    <row r="26" spans="1:9" ht="18" customHeight="1">
      <c r="A26" s="4"/>
      <c r="B26" s="126" t="s">
        <v>58</v>
      </c>
      <c r="C26" s="14">
        <v>145</v>
      </c>
      <c r="D26" s="14">
        <v>3.66</v>
      </c>
      <c r="E26" s="14">
        <v>1.97</v>
      </c>
      <c r="F26" s="14">
        <v>38.51</v>
      </c>
      <c r="G26" s="14">
        <v>186.38</v>
      </c>
      <c r="H26" s="51">
        <v>0</v>
      </c>
      <c r="I26" s="21">
        <v>333</v>
      </c>
    </row>
    <row r="27" spans="1:9" ht="15.75" customHeight="1">
      <c r="A27" s="4"/>
      <c r="B27" s="126" t="s">
        <v>59</v>
      </c>
      <c r="C27" s="14">
        <v>30</v>
      </c>
      <c r="D27" s="14">
        <v>0.42</v>
      </c>
      <c r="E27" s="14">
        <v>2.17</v>
      </c>
      <c r="F27" s="14">
        <v>1.69</v>
      </c>
      <c r="G27" s="14">
        <v>28.23</v>
      </c>
      <c r="H27" s="51">
        <v>0.04</v>
      </c>
      <c r="I27" s="21">
        <v>354</v>
      </c>
    </row>
    <row r="28" spans="1:9" ht="15.75" customHeight="1">
      <c r="A28" s="105"/>
      <c r="B28" s="126" t="s">
        <v>37</v>
      </c>
      <c r="C28" s="14">
        <v>180</v>
      </c>
      <c r="D28" s="14">
        <v>0.09</v>
      </c>
      <c r="E28" s="14">
        <v>0.02</v>
      </c>
      <c r="F28" s="51">
        <v>6.01</v>
      </c>
      <c r="G28" s="14">
        <v>24.55</v>
      </c>
      <c r="H28" s="18">
        <v>0.04</v>
      </c>
      <c r="I28" s="21" t="s">
        <v>25</v>
      </c>
    </row>
    <row r="29" spans="1:9" ht="15">
      <c r="A29" s="4"/>
      <c r="B29" s="125" t="s">
        <v>45</v>
      </c>
      <c r="C29" s="14">
        <v>25</v>
      </c>
      <c r="D29" s="14">
        <v>1.65</v>
      </c>
      <c r="E29" s="14">
        <v>0.3</v>
      </c>
      <c r="F29" s="14">
        <v>9.9</v>
      </c>
      <c r="G29" s="14">
        <v>49.5</v>
      </c>
      <c r="H29" s="18">
        <v>0</v>
      </c>
      <c r="I29" s="45"/>
    </row>
    <row r="30" spans="1:9" ht="14.25" customHeight="1" thickBot="1">
      <c r="A30" s="29"/>
      <c r="B30" s="135" t="s">
        <v>46</v>
      </c>
      <c r="C30" s="59">
        <v>20</v>
      </c>
      <c r="D30" s="59">
        <v>1.52</v>
      </c>
      <c r="E30" s="59">
        <v>0.16</v>
      </c>
      <c r="F30" s="59">
        <v>9.8</v>
      </c>
      <c r="G30" s="59">
        <v>47</v>
      </c>
      <c r="H30" s="76">
        <v>0</v>
      </c>
      <c r="I30" s="31"/>
    </row>
    <row r="31" spans="1:9" ht="14.25" customHeight="1">
      <c r="A31" s="5"/>
      <c r="B31" s="130" t="s">
        <v>104</v>
      </c>
      <c r="C31" s="13">
        <v>0.8</v>
      </c>
      <c r="D31" s="13">
        <v>0.01</v>
      </c>
      <c r="E31" s="13">
        <v>0</v>
      </c>
      <c r="F31" s="13">
        <v>0.03</v>
      </c>
      <c r="G31" s="13">
        <v>0.16</v>
      </c>
      <c r="H31" s="13">
        <v>0.24</v>
      </c>
      <c r="I31" s="58"/>
    </row>
    <row r="32" spans="1:9" ht="14.25" customHeight="1" thickBot="1">
      <c r="A32" s="29"/>
      <c r="B32" s="149" t="s">
        <v>114</v>
      </c>
      <c r="C32" s="30">
        <v>1.5</v>
      </c>
      <c r="D32" s="30">
        <v>0.04</v>
      </c>
      <c r="E32" s="30">
        <v>0.01</v>
      </c>
      <c r="F32" s="30">
        <v>0.09</v>
      </c>
      <c r="G32" s="30">
        <v>0.59</v>
      </c>
      <c r="H32" s="30">
        <v>1.48</v>
      </c>
      <c r="I32" s="31"/>
    </row>
    <row r="33" spans="1:9" ht="30.75" customHeight="1" thickBot="1">
      <c r="A33" s="107" t="s">
        <v>15</v>
      </c>
      <c r="B33" s="108"/>
      <c r="C33" s="108"/>
      <c r="D33" s="43">
        <f>SUM(D5:D32)</f>
        <v>78.31</v>
      </c>
      <c r="E33" s="43">
        <f>SUM(E5:E32)</f>
        <v>70.42999999999999</v>
      </c>
      <c r="F33" s="43">
        <f>SUM(F5:F32)</f>
        <v>297.50999999999993</v>
      </c>
      <c r="G33" s="50">
        <f>G4+G8+G11+G20+G23</f>
        <v>2147.3</v>
      </c>
      <c r="H33" s="43">
        <f>SUM(H5:H32)</f>
        <v>42.82999999999999</v>
      </c>
      <c r="I33" s="109"/>
    </row>
    <row r="34" spans="1:9" ht="0.75" customHeight="1">
      <c r="A34" s="183"/>
      <c r="B34" s="183"/>
      <c r="C34" s="183"/>
      <c r="D34" s="183"/>
      <c r="E34" s="183"/>
      <c r="F34" s="183"/>
      <c r="G34" s="183"/>
      <c r="H34" s="183"/>
      <c r="I34" s="183"/>
    </row>
    <row r="35" spans="1:9" ht="14.25" customHeight="1">
      <c r="A35" s="170" t="s">
        <v>33</v>
      </c>
      <c r="B35" s="170"/>
      <c r="C35" s="170"/>
      <c r="D35" s="170"/>
      <c r="E35" s="170"/>
      <c r="F35" s="170"/>
      <c r="G35" s="170"/>
      <c r="H35" s="170"/>
      <c r="I35" s="170"/>
    </row>
    <row r="36" spans="1:9" ht="13.5" customHeight="1">
      <c r="A36" s="167" t="s">
        <v>120</v>
      </c>
      <c r="B36" s="168"/>
      <c r="C36" s="168"/>
      <c r="D36" s="168"/>
      <c r="E36" s="168"/>
      <c r="F36" s="168"/>
      <c r="G36" s="168"/>
      <c r="H36" s="168"/>
      <c r="I36" s="168"/>
    </row>
  </sheetData>
  <sheetProtection/>
  <mergeCells count="10">
    <mergeCell ref="I1:I2"/>
    <mergeCell ref="A34:I34"/>
    <mergeCell ref="A35:I35"/>
    <mergeCell ref="A36:I36"/>
    <mergeCell ref="A1:A2"/>
    <mergeCell ref="B1:B2"/>
    <mergeCell ref="C1:C2"/>
    <mergeCell ref="D1:F1"/>
    <mergeCell ref="G1:G2"/>
    <mergeCell ref="H1:H2"/>
  </mergeCells>
  <printOptions/>
  <pageMargins left="0.58" right="0.51" top="0.29" bottom="0.17" header="0.17" footer="0.17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</cols>
  <sheetData>
    <row r="1" spans="1:9" ht="14.25">
      <c r="A1" s="175" t="s">
        <v>9</v>
      </c>
      <c r="B1" s="171" t="s">
        <v>7</v>
      </c>
      <c r="C1" s="171" t="s">
        <v>8</v>
      </c>
      <c r="D1" s="177" t="s">
        <v>3</v>
      </c>
      <c r="E1" s="177"/>
      <c r="F1" s="177"/>
      <c r="G1" s="171" t="s">
        <v>4</v>
      </c>
      <c r="H1" s="171" t="s">
        <v>5</v>
      </c>
      <c r="I1" s="173" t="s">
        <v>6</v>
      </c>
    </row>
    <row r="2" spans="1:9" ht="15" thickBot="1">
      <c r="A2" s="176"/>
      <c r="B2" s="172"/>
      <c r="C2" s="172"/>
      <c r="D2" s="26" t="s">
        <v>0</v>
      </c>
      <c r="E2" s="26" t="s">
        <v>1</v>
      </c>
      <c r="F2" s="26" t="s">
        <v>2</v>
      </c>
      <c r="G2" s="172"/>
      <c r="H2" s="172"/>
      <c r="I2" s="174"/>
    </row>
    <row r="3" spans="1:9" ht="15.75" thickBot="1">
      <c r="A3" s="165">
        <v>44524</v>
      </c>
      <c r="B3" s="89"/>
      <c r="C3" s="89"/>
      <c r="D3" s="89"/>
      <c r="E3" s="89"/>
      <c r="F3" s="89"/>
      <c r="G3" s="89"/>
      <c r="H3" s="89"/>
      <c r="I3" s="90"/>
    </row>
    <row r="4" spans="1:9" ht="15">
      <c r="A4" s="91" t="s">
        <v>10</v>
      </c>
      <c r="B4" s="92"/>
      <c r="C4" s="93">
        <f>C5+C6+C7+C8</f>
        <v>443</v>
      </c>
      <c r="D4" s="94"/>
      <c r="E4" s="94"/>
      <c r="F4" s="94"/>
      <c r="G4" s="110">
        <f>G5+G6+G7+G8</f>
        <v>461.82000000000005</v>
      </c>
      <c r="H4" s="94"/>
      <c r="I4" s="96"/>
    </row>
    <row r="5" spans="1:9" ht="15">
      <c r="A5" s="3"/>
      <c r="B5" s="124" t="s">
        <v>128</v>
      </c>
      <c r="C5" s="11">
        <v>150</v>
      </c>
      <c r="D5" s="11">
        <v>11.2</v>
      </c>
      <c r="E5" s="11">
        <v>12.09</v>
      </c>
      <c r="F5" s="11">
        <v>4.82</v>
      </c>
      <c r="G5" s="49">
        <v>173.59</v>
      </c>
      <c r="H5" s="15">
        <v>1.2</v>
      </c>
      <c r="I5" s="21">
        <v>215</v>
      </c>
    </row>
    <row r="6" spans="1:9" ht="15">
      <c r="A6" s="4"/>
      <c r="B6" s="125" t="s">
        <v>50</v>
      </c>
      <c r="C6" s="14">
        <v>43</v>
      </c>
      <c r="D6" s="14">
        <v>4.44</v>
      </c>
      <c r="E6" s="14">
        <v>6.51</v>
      </c>
      <c r="F6" s="14">
        <v>15.47</v>
      </c>
      <c r="G6" s="14">
        <v>138.89</v>
      </c>
      <c r="H6" s="14">
        <v>0.07</v>
      </c>
      <c r="I6" s="21">
        <v>3</v>
      </c>
    </row>
    <row r="7" spans="1:10" ht="15">
      <c r="A7" s="4"/>
      <c r="B7" s="125" t="s">
        <v>133</v>
      </c>
      <c r="C7" s="14">
        <v>200</v>
      </c>
      <c r="D7" s="14">
        <v>5.08</v>
      </c>
      <c r="E7" s="14">
        <v>5.25</v>
      </c>
      <c r="F7" s="14">
        <v>15.35</v>
      </c>
      <c r="G7" s="14">
        <v>130.59</v>
      </c>
      <c r="H7" s="18">
        <v>1.95</v>
      </c>
      <c r="I7" s="21">
        <v>416</v>
      </c>
      <c r="J7" s="164"/>
    </row>
    <row r="8" spans="1:9" ht="15.75" customHeight="1" thickBot="1">
      <c r="A8" s="67"/>
      <c r="B8" s="142" t="s">
        <v>38</v>
      </c>
      <c r="C8" s="59">
        <v>50</v>
      </c>
      <c r="D8" s="117">
        <v>0</v>
      </c>
      <c r="E8" s="59">
        <v>0</v>
      </c>
      <c r="F8" s="117">
        <v>4.75</v>
      </c>
      <c r="G8" s="59">
        <v>18.75</v>
      </c>
      <c r="H8" s="59">
        <v>5</v>
      </c>
      <c r="I8" s="118"/>
    </row>
    <row r="9" spans="1:9" ht="15">
      <c r="A9" s="91" t="s">
        <v>35</v>
      </c>
      <c r="B9" s="69"/>
      <c r="C9" s="116">
        <v>0.05</v>
      </c>
      <c r="D9" s="65"/>
      <c r="E9" s="65"/>
      <c r="F9" s="65"/>
      <c r="G9" s="111">
        <f>G10+G11</f>
        <v>99.86</v>
      </c>
      <c r="H9" s="66"/>
      <c r="I9" s="64"/>
    </row>
    <row r="10" spans="1:9" ht="15">
      <c r="A10" s="5"/>
      <c r="B10" s="131" t="s">
        <v>134</v>
      </c>
      <c r="C10" s="12">
        <v>96</v>
      </c>
      <c r="D10" s="12">
        <v>0.77</v>
      </c>
      <c r="E10" s="12">
        <v>0.19</v>
      </c>
      <c r="F10" s="12">
        <v>7.22</v>
      </c>
      <c r="G10" s="12">
        <v>36.56</v>
      </c>
      <c r="H10" s="56">
        <v>36.56</v>
      </c>
      <c r="I10" s="55">
        <v>386</v>
      </c>
    </row>
    <row r="11" spans="1:9" ht="15.75" thickBot="1">
      <c r="A11" s="143"/>
      <c r="B11" s="135" t="s">
        <v>99</v>
      </c>
      <c r="C11" s="59">
        <v>150</v>
      </c>
      <c r="D11" s="59">
        <v>0.75</v>
      </c>
      <c r="E11" s="59">
        <v>0</v>
      </c>
      <c r="F11" s="59">
        <v>15.15</v>
      </c>
      <c r="G11" s="59">
        <v>63.3</v>
      </c>
      <c r="H11" s="59">
        <v>4.5</v>
      </c>
      <c r="I11" s="54">
        <v>399</v>
      </c>
    </row>
    <row r="12" spans="1:9" ht="15">
      <c r="A12" s="112" t="s">
        <v>11</v>
      </c>
      <c r="B12" s="99"/>
      <c r="C12" s="100">
        <f>C13+C14+C15+C17+C18+C19</f>
        <v>590</v>
      </c>
      <c r="D12" s="92"/>
      <c r="E12" s="92"/>
      <c r="F12" s="92"/>
      <c r="G12" s="100">
        <f>G13+G14+G15+G17+G18+G19</f>
        <v>667.92</v>
      </c>
      <c r="H12" s="92"/>
      <c r="I12" s="102"/>
    </row>
    <row r="13" spans="1:9" ht="28.5" customHeight="1">
      <c r="A13" s="114"/>
      <c r="B13" s="131" t="s">
        <v>60</v>
      </c>
      <c r="C13" s="11">
        <v>60</v>
      </c>
      <c r="D13" s="11">
        <v>0.88</v>
      </c>
      <c r="E13" s="11">
        <v>3.06</v>
      </c>
      <c r="F13" s="11">
        <v>5.14</v>
      </c>
      <c r="G13" s="11">
        <v>51.5</v>
      </c>
      <c r="H13" s="20">
        <v>2.1</v>
      </c>
      <c r="I13" s="25">
        <v>34</v>
      </c>
    </row>
    <row r="14" spans="1:9" ht="30">
      <c r="A14" s="104"/>
      <c r="B14" s="131" t="s">
        <v>105</v>
      </c>
      <c r="C14" s="14">
        <v>200</v>
      </c>
      <c r="D14" s="14">
        <v>6.23</v>
      </c>
      <c r="E14" s="14">
        <v>6.47</v>
      </c>
      <c r="F14" s="14">
        <v>16.76</v>
      </c>
      <c r="G14" s="14">
        <v>150.63</v>
      </c>
      <c r="H14" s="19">
        <v>13.86</v>
      </c>
      <c r="I14" s="21"/>
    </row>
    <row r="15" spans="1:9" ht="16.5" customHeight="1">
      <c r="A15" s="105"/>
      <c r="B15" s="137" t="s">
        <v>121</v>
      </c>
      <c r="C15" s="14">
        <v>90</v>
      </c>
      <c r="D15" s="77">
        <v>19.48</v>
      </c>
      <c r="E15" s="14">
        <v>21.32</v>
      </c>
      <c r="F15" s="14">
        <v>8.2</v>
      </c>
      <c r="G15" s="14">
        <v>306.02</v>
      </c>
      <c r="H15" s="14">
        <v>1.99</v>
      </c>
      <c r="I15" s="21">
        <v>308</v>
      </c>
    </row>
    <row r="16" spans="1:9" ht="16.5" customHeight="1">
      <c r="A16" s="105"/>
      <c r="B16" s="137" t="s">
        <v>140</v>
      </c>
      <c r="C16" s="14">
        <v>150</v>
      </c>
      <c r="D16" s="77">
        <v>3.29</v>
      </c>
      <c r="E16" s="14">
        <v>2.73</v>
      </c>
      <c r="F16" s="14">
        <v>22.06</v>
      </c>
      <c r="G16" s="14">
        <v>126.37</v>
      </c>
      <c r="H16" s="14">
        <v>18.91</v>
      </c>
      <c r="I16" s="21">
        <v>339</v>
      </c>
    </row>
    <row r="17" spans="1:10" ht="16.5" customHeight="1">
      <c r="A17" s="4"/>
      <c r="B17" s="137" t="s">
        <v>61</v>
      </c>
      <c r="C17" s="14">
        <v>200</v>
      </c>
      <c r="D17" s="77">
        <v>0.21</v>
      </c>
      <c r="E17" s="14">
        <v>0.08</v>
      </c>
      <c r="F17" s="14">
        <v>18.48</v>
      </c>
      <c r="G17" s="14">
        <v>76.87</v>
      </c>
      <c r="H17" s="14">
        <v>24.4</v>
      </c>
      <c r="I17" s="23">
        <v>393</v>
      </c>
      <c r="J17" s="164"/>
    </row>
    <row r="18" spans="1:9" ht="16.5" customHeight="1">
      <c r="A18" s="4"/>
      <c r="B18" s="125" t="s">
        <v>62</v>
      </c>
      <c r="C18" s="14">
        <v>30</v>
      </c>
      <c r="D18" s="14">
        <v>1.98</v>
      </c>
      <c r="E18" s="14">
        <v>0.36</v>
      </c>
      <c r="F18" s="14">
        <v>11.88</v>
      </c>
      <c r="G18" s="14">
        <v>59.4</v>
      </c>
      <c r="H18" s="18">
        <v>0</v>
      </c>
      <c r="I18" s="45"/>
    </row>
    <row r="19" spans="1:9" ht="16.5" customHeight="1" thickBot="1">
      <c r="A19" s="29"/>
      <c r="B19" s="135" t="s">
        <v>97</v>
      </c>
      <c r="C19" s="59">
        <v>10</v>
      </c>
      <c r="D19" s="59">
        <v>0.76</v>
      </c>
      <c r="E19" s="59">
        <v>0.08</v>
      </c>
      <c r="F19" s="59">
        <v>4.9</v>
      </c>
      <c r="G19" s="59">
        <v>23.5</v>
      </c>
      <c r="H19" s="76">
        <v>0</v>
      </c>
      <c r="I19" s="136"/>
    </row>
    <row r="20" spans="1:9" ht="15">
      <c r="A20" s="112" t="s">
        <v>12</v>
      </c>
      <c r="B20" s="99"/>
      <c r="C20" s="100">
        <f>C21+C22</f>
        <v>205</v>
      </c>
      <c r="D20" s="92"/>
      <c r="E20" s="92"/>
      <c r="F20" s="92"/>
      <c r="G20" s="100">
        <f>G21+G22</f>
        <v>276.78</v>
      </c>
      <c r="H20" s="92"/>
      <c r="I20" s="102"/>
    </row>
    <row r="21" spans="1:9" ht="15">
      <c r="A21" s="5"/>
      <c r="B21" s="130" t="s">
        <v>123</v>
      </c>
      <c r="C21" s="13">
        <v>175</v>
      </c>
      <c r="D21" s="13">
        <v>5.74</v>
      </c>
      <c r="E21" s="13">
        <v>4.38</v>
      </c>
      <c r="F21" s="13">
        <v>19.78</v>
      </c>
      <c r="G21" s="84">
        <v>141.75</v>
      </c>
      <c r="H21" s="17">
        <v>1.05</v>
      </c>
      <c r="I21" s="24">
        <v>401</v>
      </c>
    </row>
    <row r="22" spans="1:9" ht="15.75" thickBot="1">
      <c r="A22" s="5"/>
      <c r="B22" s="129" t="s">
        <v>63</v>
      </c>
      <c r="C22" s="11">
        <v>30</v>
      </c>
      <c r="D22" s="11">
        <v>2.59</v>
      </c>
      <c r="E22" s="11">
        <v>4.75</v>
      </c>
      <c r="F22" s="11">
        <v>20.21</v>
      </c>
      <c r="G22" s="11">
        <v>135.03</v>
      </c>
      <c r="H22" s="15">
        <v>0.03</v>
      </c>
      <c r="I22" s="25">
        <v>491</v>
      </c>
    </row>
    <row r="23" spans="1:9" ht="15">
      <c r="A23" s="98" t="s">
        <v>13</v>
      </c>
      <c r="B23" s="106"/>
      <c r="C23" s="113">
        <f>C24+C25+C26+C27+C28+C29+C30</f>
        <v>462.3</v>
      </c>
      <c r="D23" s="94"/>
      <c r="E23" s="94"/>
      <c r="F23" s="94"/>
      <c r="G23" s="110">
        <f>G24+G25+G26+G27+G28+G29+G30</f>
        <v>458.97</v>
      </c>
      <c r="H23" s="94"/>
      <c r="I23" s="96"/>
    </row>
    <row r="24" spans="1:9" ht="15">
      <c r="A24" s="3"/>
      <c r="B24" s="124" t="s">
        <v>64</v>
      </c>
      <c r="C24" s="14">
        <v>60</v>
      </c>
      <c r="D24" s="14">
        <v>0.64</v>
      </c>
      <c r="E24" s="14">
        <v>3.1</v>
      </c>
      <c r="F24" s="14">
        <v>4.44</v>
      </c>
      <c r="G24" s="14">
        <v>49.13</v>
      </c>
      <c r="H24" s="18">
        <v>3.6</v>
      </c>
      <c r="I24" s="21">
        <v>40</v>
      </c>
    </row>
    <row r="25" spans="1:9" ht="17.25" customHeight="1">
      <c r="A25" s="4"/>
      <c r="B25" s="126" t="s">
        <v>65</v>
      </c>
      <c r="C25" s="14">
        <v>150</v>
      </c>
      <c r="D25" s="14">
        <v>20</v>
      </c>
      <c r="E25" s="14">
        <v>9.53</v>
      </c>
      <c r="F25" s="14">
        <v>26.48</v>
      </c>
      <c r="G25" s="14">
        <v>272.79</v>
      </c>
      <c r="H25" s="18">
        <v>0.5</v>
      </c>
      <c r="I25" s="21" t="s">
        <v>30</v>
      </c>
    </row>
    <row r="26" spans="1:10" ht="15">
      <c r="A26" s="105"/>
      <c r="B26" s="126" t="s">
        <v>66</v>
      </c>
      <c r="C26" s="14">
        <v>50</v>
      </c>
      <c r="D26" s="14">
        <v>0.17</v>
      </c>
      <c r="E26" s="14">
        <v>0.07</v>
      </c>
      <c r="F26" s="14">
        <v>14.22</v>
      </c>
      <c r="G26" s="14">
        <v>59.35</v>
      </c>
      <c r="H26" s="19">
        <v>20.74</v>
      </c>
      <c r="I26" s="21">
        <v>378</v>
      </c>
      <c r="J26" s="164"/>
    </row>
    <row r="27" spans="1:9" ht="18" customHeight="1">
      <c r="A27" s="105"/>
      <c r="B27" s="126" t="s">
        <v>37</v>
      </c>
      <c r="C27" s="14">
        <v>180</v>
      </c>
      <c r="D27" s="14">
        <v>0.09</v>
      </c>
      <c r="E27" s="14">
        <v>0.02</v>
      </c>
      <c r="F27" s="51">
        <v>6.01</v>
      </c>
      <c r="G27" s="14">
        <v>24.55</v>
      </c>
      <c r="H27" s="18">
        <v>0.04</v>
      </c>
      <c r="I27" s="21" t="s">
        <v>25</v>
      </c>
    </row>
    <row r="28" spans="1:9" ht="15.75" thickBot="1">
      <c r="A28" s="29"/>
      <c r="B28" s="135" t="s">
        <v>67</v>
      </c>
      <c r="C28" s="144">
        <v>20</v>
      </c>
      <c r="D28" s="144">
        <v>1.5</v>
      </c>
      <c r="E28" s="144">
        <v>0.58</v>
      </c>
      <c r="F28" s="144">
        <v>10.28</v>
      </c>
      <c r="G28" s="144">
        <v>52.4</v>
      </c>
      <c r="H28" s="150">
        <v>0</v>
      </c>
      <c r="I28" s="151"/>
    </row>
    <row r="29" spans="1:9" ht="15">
      <c r="A29" s="5"/>
      <c r="B29" s="130" t="s">
        <v>104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58"/>
    </row>
    <row r="30" spans="1:9" ht="17.25" customHeight="1" thickBot="1">
      <c r="A30" s="29"/>
      <c r="B30" s="149" t="s">
        <v>114</v>
      </c>
      <c r="C30" s="30">
        <v>1.5</v>
      </c>
      <c r="D30" s="30">
        <v>0.04</v>
      </c>
      <c r="E30" s="30">
        <v>0.01</v>
      </c>
      <c r="F30" s="30">
        <v>0.09</v>
      </c>
      <c r="G30" s="30">
        <v>0.59</v>
      </c>
      <c r="H30" s="30">
        <v>1.48</v>
      </c>
      <c r="I30" s="31"/>
    </row>
    <row r="31" spans="1:9" ht="31.5" customHeight="1" thickBot="1">
      <c r="A31" s="107" t="s">
        <v>16</v>
      </c>
      <c r="B31" s="108"/>
      <c r="C31" s="108"/>
      <c r="D31" s="43">
        <f>SUM(D5:D30)</f>
        <v>85.85000000000001</v>
      </c>
      <c r="E31" s="43">
        <f>SUM(E5:E30)</f>
        <v>80.57999999999998</v>
      </c>
      <c r="F31" s="43">
        <f>SUM(F5:F30)</f>
        <v>251.72</v>
      </c>
      <c r="G31" s="50">
        <f>G4+G9+G12+G20+G23</f>
        <v>1965.35</v>
      </c>
      <c r="H31" s="43">
        <f>SUM(H5:H30)</f>
        <v>138.21999999999997</v>
      </c>
      <c r="I31" s="109"/>
    </row>
    <row r="32" spans="1:9" ht="12.75" hidden="1">
      <c r="A32" s="169"/>
      <c r="B32" s="169"/>
      <c r="C32" s="169"/>
      <c r="D32" s="169"/>
      <c r="E32" s="169"/>
      <c r="F32" s="169"/>
      <c r="G32" s="169"/>
      <c r="H32" s="169"/>
      <c r="I32" s="169"/>
    </row>
    <row r="33" spans="1:9" ht="15.75">
      <c r="A33" s="170" t="s">
        <v>33</v>
      </c>
      <c r="B33" s="170"/>
      <c r="C33" s="170"/>
      <c r="D33" s="170"/>
      <c r="E33" s="170"/>
      <c r="F33" s="170"/>
      <c r="G33" s="170"/>
      <c r="H33" s="170"/>
      <c r="I33" s="170"/>
    </row>
    <row r="34" spans="1:9" ht="14.25" customHeight="1">
      <c r="A34" s="167" t="s">
        <v>120</v>
      </c>
      <c r="B34" s="168"/>
      <c r="C34" s="168"/>
      <c r="D34" s="168"/>
      <c r="E34" s="168"/>
      <c r="F34" s="168"/>
      <c r="G34" s="168"/>
      <c r="H34" s="168"/>
      <c r="I34" s="168"/>
    </row>
  </sheetData>
  <sheetProtection/>
  <mergeCells count="10">
    <mergeCell ref="I1:I2"/>
    <mergeCell ref="A32:I32"/>
    <mergeCell ref="A33:I33"/>
    <mergeCell ref="A34:I34"/>
    <mergeCell ref="A1:A2"/>
    <mergeCell ref="B1:B2"/>
    <mergeCell ref="C1:C2"/>
    <mergeCell ref="D1:F1"/>
    <mergeCell ref="G1:G2"/>
    <mergeCell ref="H1:H2"/>
  </mergeCells>
  <printOptions/>
  <pageMargins left="0.69" right="0.75" top="0.46" bottom="0.22" header="0.17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I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7109375" style="0" customWidth="1"/>
    <col min="2" max="2" width="39.8515625" style="0" customWidth="1"/>
    <col min="3" max="3" width="8.421875" style="0" customWidth="1"/>
    <col min="7" max="7" width="17.28125" style="0" customWidth="1"/>
    <col min="8" max="8" width="11.140625" style="0" customWidth="1"/>
    <col min="9" max="9" width="10.421875" style="0" customWidth="1"/>
  </cols>
  <sheetData>
    <row r="1" spans="1:9" ht="14.25">
      <c r="A1" s="175" t="s">
        <v>9</v>
      </c>
      <c r="B1" s="171" t="s">
        <v>7</v>
      </c>
      <c r="C1" s="171" t="s">
        <v>8</v>
      </c>
      <c r="D1" s="177" t="s">
        <v>3</v>
      </c>
      <c r="E1" s="177"/>
      <c r="F1" s="177"/>
      <c r="G1" s="171" t="s">
        <v>4</v>
      </c>
      <c r="H1" s="171" t="s">
        <v>5</v>
      </c>
      <c r="I1" s="173" t="s">
        <v>6</v>
      </c>
    </row>
    <row r="2" spans="1:9" ht="15" thickBot="1">
      <c r="A2" s="176"/>
      <c r="B2" s="172"/>
      <c r="C2" s="172"/>
      <c r="D2" s="26" t="s">
        <v>0</v>
      </c>
      <c r="E2" s="26" t="s">
        <v>1</v>
      </c>
      <c r="F2" s="26" t="s">
        <v>2</v>
      </c>
      <c r="G2" s="172"/>
      <c r="H2" s="172"/>
      <c r="I2" s="174"/>
    </row>
    <row r="3" spans="1:9" ht="15" customHeight="1" thickBot="1">
      <c r="A3" s="165">
        <v>44525</v>
      </c>
      <c r="B3" s="89"/>
      <c r="C3" s="89"/>
      <c r="D3" s="89"/>
      <c r="E3" s="89"/>
      <c r="F3" s="89"/>
      <c r="G3" s="89"/>
      <c r="H3" s="89"/>
      <c r="I3" s="90"/>
    </row>
    <row r="4" spans="1:9" ht="15">
      <c r="A4" s="91" t="s">
        <v>10</v>
      </c>
      <c r="B4" s="92"/>
      <c r="C4" s="93">
        <f>C5+C6+C7</f>
        <v>423</v>
      </c>
      <c r="D4" s="94"/>
      <c r="E4" s="94"/>
      <c r="F4" s="94"/>
      <c r="G4" s="93">
        <f>G5+G6+G7</f>
        <v>444.38</v>
      </c>
      <c r="H4" s="94"/>
      <c r="I4" s="96"/>
    </row>
    <row r="5" spans="1:9" ht="15.75" customHeight="1">
      <c r="A5" s="3"/>
      <c r="B5" s="124" t="s">
        <v>68</v>
      </c>
      <c r="C5" s="11">
        <v>200</v>
      </c>
      <c r="D5" s="11">
        <v>7.66</v>
      </c>
      <c r="E5" s="11">
        <v>8.36</v>
      </c>
      <c r="F5" s="11">
        <v>29.21</v>
      </c>
      <c r="G5" s="11">
        <v>223.94</v>
      </c>
      <c r="H5" s="15">
        <v>2.08</v>
      </c>
      <c r="I5" s="21">
        <v>199</v>
      </c>
    </row>
    <row r="6" spans="1:9" ht="15" customHeight="1">
      <c r="A6" s="3"/>
      <c r="B6" s="125" t="s">
        <v>50</v>
      </c>
      <c r="C6" s="14">
        <v>43</v>
      </c>
      <c r="D6" s="14">
        <v>4.44</v>
      </c>
      <c r="E6" s="14">
        <v>6.51</v>
      </c>
      <c r="F6" s="14">
        <v>15.47</v>
      </c>
      <c r="G6" s="14">
        <v>138.89</v>
      </c>
      <c r="H6" s="14">
        <v>0.07</v>
      </c>
      <c r="I6" s="21">
        <v>3</v>
      </c>
    </row>
    <row r="7" spans="1:9" ht="15.75" thickBot="1">
      <c r="A7" s="121"/>
      <c r="B7" s="135" t="s">
        <v>69</v>
      </c>
      <c r="C7" s="59">
        <v>180</v>
      </c>
      <c r="D7" s="59">
        <v>2.85</v>
      </c>
      <c r="E7" s="59">
        <v>3.06</v>
      </c>
      <c r="F7" s="59">
        <v>10.48</v>
      </c>
      <c r="G7" s="59">
        <v>81.55</v>
      </c>
      <c r="H7" s="76">
        <v>1.28</v>
      </c>
      <c r="I7" s="136" t="s">
        <v>31</v>
      </c>
    </row>
    <row r="8" spans="1:9" ht="15">
      <c r="A8" s="91" t="s">
        <v>35</v>
      </c>
      <c r="B8" s="69"/>
      <c r="C8" s="116">
        <v>0.05</v>
      </c>
      <c r="D8" s="80"/>
      <c r="E8" s="80"/>
      <c r="F8" s="81"/>
      <c r="G8" s="119">
        <f>G9+G10</f>
        <v>74.72</v>
      </c>
      <c r="H8" s="82"/>
      <c r="I8" s="83"/>
    </row>
    <row r="9" spans="1:9" ht="15">
      <c r="A9" s="79"/>
      <c r="B9" s="126" t="s">
        <v>136</v>
      </c>
      <c r="C9" s="14" t="s">
        <v>135</v>
      </c>
      <c r="D9" s="14">
        <v>0.33</v>
      </c>
      <c r="E9" s="14">
        <v>0.24</v>
      </c>
      <c r="F9" s="14">
        <v>8.16</v>
      </c>
      <c r="G9" s="14">
        <v>37.22</v>
      </c>
      <c r="H9" s="14">
        <v>3.96</v>
      </c>
      <c r="I9" s="23">
        <v>386</v>
      </c>
    </row>
    <row r="10" spans="1:9" ht="15.75" thickBot="1">
      <c r="A10" s="121"/>
      <c r="B10" s="141" t="s">
        <v>102</v>
      </c>
      <c r="C10" s="59">
        <v>100</v>
      </c>
      <c r="D10" s="117">
        <v>0</v>
      </c>
      <c r="E10" s="59">
        <v>0</v>
      </c>
      <c r="F10" s="117">
        <v>9.5</v>
      </c>
      <c r="G10" s="59">
        <v>37.5</v>
      </c>
      <c r="H10" s="59">
        <v>10</v>
      </c>
      <c r="I10" s="54"/>
    </row>
    <row r="11" spans="1:9" ht="15">
      <c r="A11" s="112" t="s">
        <v>11</v>
      </c>
      <c r="B11" s="99"/>
      <c r="C11" s="100">
        <f>C12+C13+C14+C15+C16+C17+C18</f>
        <v>730</v>
      </c>
      <c r="D11" s="92"/>
      <c r="E11" s="92"/>
      <c r="F11" s="92"/>
      <c r="G11" s="100">
        <f>G12+G13+G14+G15+G16+G17+G18</f>
        <v>819.63</v>
      </c>
      <c r="H11" s="92"/>
      <c r="I11" s="102"/>
    </row>
    <row r="12" spans="1:9" ht="15">
      <c r="A12" s="103"/>
      <c r="B12" s="124" t="s">
        <v>106</v>
      </c>
      <c r="C12" s="11">
        <v>60</v>
      </c>
      <c r="D12" s="11">
        <v>0.8</v>
      </c>
      <c r="E12" s="11">
        <v>2.06</v>
      </c>
      <c r="F12" s="11">
        <v>4.72</v>
      </c>
      <c r="G12" s="11">
        <v>41.4</v>
      </c>
      <c r="H12" s="20">
        <v>2.49</v>
      </c>
      <c r="I12" s="25">
        <v>54</v>
      </c>
    </row>
    <row r="13" spans="1:9" ht="30">
      <c r="A13" s="105"/>
      <c r="B13" s="134" t="s">
        <v>53</v>
      </c>
      <c r="C13" s="14">
        <v>200</v>
      </c>
      <c r="D13" s="14">
        <v>6.82</v>
      </c>
      <c r="E13" s="14">
        <v>6.71</v>
      </c>
      <c r="F13" s="14">
        <v>17.8</v>
      </c>
      <c r="G13" s="14">
        <v>159.17</v>
      </c>
      <c r="H13" s="51">
        <v>9.93</v>
      </c>
      <c r="I13" s="21">
        <v>88</v>
      </c>
    </row>
    <row r="14" spans="1:9" ht="15.75" customHeight="1">
      <c r="A14" s="105"/>
      <c r="B14" s="126" t="s">
        <v>126</v>
      </c>
      <c r="C14" s="14">
        <v>200</v>
      </c>
      <c r="D14" s="14">
        <v>29.38</v>
      </c>
      <c r="E14" s="14">
        <v>11.01</v>
      </c>
      <c r="F14" s="14">
        <v>60.02</v>
      </c>
      <c r="G14" s="14">
        <v>458.12</v>
      </c>
      <c r="H14" s="18">
        <v>42.04</v>
      </c>
      <c r="I14" s="21">
        <v>311</v>
      </c>
    </row>
    <row r="15" spans="1:9" ht="15.75" customHeight="1">
      <c r="A15" s="105"/>
      <c r="B15" s="126" t="s">
        <v>59</v>
      </c>
      <c r="C15" s="14">
        <v>30</v>
      </c>
      <c r="D15" s="14">
        <v>0.42</v>
      </c>
      <c r="E15" s="14">
        <v>2.17</v>
      </c>
      <c r="F15" s="14">
        <v>1.69</v>
      </c>
      <c r="G15" s="14">
        <v>28.23</v>
      </c>
      <c r="H15" s="18">
        <v>0.04</v>
      </c>
      <c r="I15" s="21">
        <v>372</v>
      </c>
    </row>
    <row r="16" spans="1:9" ht="14.25" customHeight="1">
      <c r="A16" s="78"/>
      <c r="B16" s="128" t="s">
        <v>44</v>
      </c>
      <c r="C16" s="14">
        <v>200</v>
      </c>
      <c r="D16" s="14">
        <v>13.2</v>
      </c>
      <c r="E16" s="14">
        <v>0</v>
      </c>
      <c r="F16" s="14">
        <v>12.23</v>
      </c>
      <c r="G16" s="14">
        <v>49.81</v>
      </c>
      <c r="H16" s="18">
        <v>0</v>
      </c>
      <c r="I16" s="21">
        <v>376</v>
      </c>
    </row>
    <row r="17" spans="1:9" ht="15">
      <c r="A17" s="78"/>
      <c r="B17" s="125" t="s">
        <v>62</v>
      </c>
      <c r="C17" s="14">
        <v>30</v>
      </c>
      <c r="D17" s="14">
        <v>1.98</v>
      </c>
      <c r="E17" s="14">
        <v>0.36</v>
      </c>
      <c r="F17" s="14">
        <v>11.88</v>
      </c>
      <c r="G17" s="14">
        <v>59.4</v>
      </c>
      <c r="H17" s="18">
        <v>0</v>
      </c>
      <c r="I17" s="33"/>
    </row>
    <row r="18" spans="1:9" ht="15.75" thickBot="1">
      <c r="A18" s="121"/>
      <c r="B18" s="135" t="s">
        <v>97</v>
      </c>
      <c r="C18" s="59">
        <v>10</v>
      </c>
      <c r="D18" s="59">
        <v>0.76</v>
      </c>
      <c r="E18" s="59">
        <v>0.08</v>
      </c>
      <c r="F18" s="59">
        <v>4.9</v>
      </c>
      <c r="G18" s="59">
        <v>23.5</v>
      </c>
      <c r="H18" s="76">
        <v>0</v>
      </c>
      <c r="I18" s="136"/>
    </row>
    <row r="19" spans="1:9" ht="13.5" customHeight="1">
      <c r="A19" s="112" t="s">
        <v>12</v>
      </c>
      <c r="B19" s="99"/>
      <c r="C19" s="100">
        <f>C20+C21</f>
        <v>235</v>
      </c>
      <c r="D19" s="92"/>
      <c r="E19" s="92"/>
      <c r="F19" s="92"/>
      <c r="G19" s="100">
        <f>G20+G21</f>
        <v>330.06</v>
      </c>
      <c r="H19" s="92"/>
      <c r="I19" s="102"/>
    </row>
    <row r="20" spans="1:9" ht="15">
      <c r="A20" s="78"/>
      <c r="B20" s="129" t="s">
        <v>125</v>
      </c>
      <c r="C20" s="11">
        <v>175</v>
      </c>
      <c r="D20" s="11">
        <v>5.08</v>
      </c>
      <c r="E20" s="11">
        <v>4.38</v>
      </c>
      <c r="F20" s="11">
        <v>7</v>
      </c>
      <c r="G20" s="11">
        <v>92.75</v>
      </c>
      <c r="H20" s="15">
        <v>1.23</v>
      </c>
      <c r="I20" s="25">
        <v>401</v>
      </c>
    </row>
    <row r="21" spans="1:9" ht="15.75" thickBot="1">
      <c r="A21" s="121"/>
      <c r="B21" s="141" t="s">
        <v>137</v>
      </c>
      <c r="C21" s="59">
        <v>60</v>
      </c>
      <c r="D21" s="59">
        <v>5.64</v>
      </c>
      <c r="E21" s="59">
        <v>7.33</v>
      </c>
      <c r="F21" s="59">
        <v>36.46</v>
      </c>
      <c r="G21" s="59">
        <v>237.31</v>
      </c>
      <c r="H21" s="76">
        <v>4.66</v>
      </c>
      <c r="I21" s="54" t="s">
        <v>138</v>
      </c>
    </row>
    <row r="22" spans="1:9" ht="13.5" customHeight="1">
      <c r="A22" s="112" t="s">
        <v>13</v>
      </c>
      <c r="B22" s="99"/>
      <c r="C22" s="120">
        <f>C23+C24+C25+C26+C27+C28+C29</f>
        <v>546.5</v>
      </c>
      <c r="D22" s="92"/>
      <c r="E22" s="92"/>
      <c r="F22" s="92"/>
      <c r="G22" s="100">
        <f>G23+G24+G25+G26+G27+G28+G29</f>
        <v>433.03</v>
      </c>
      <c r="H22" s="92"/>
      <c r="I22" s="102"/>
    </row>
    <row r="23" spans="1:9" ht="25.5" customHeight="1">
      <c r="A23" s="3"/>
      <c r="B23" s="131" t="s">
        <v>139</v>
      </c>
      <c r="C23" s="11">
        <v>60</v>
      </c>
      <c r="D23" s="11">
        <v>0.98</v>
      </c>
      <c r="E23" s="11">
        <v>3.06</v>
      </c>
      <c r="F23" s="11">
        <v>3.81</v>
      </c>
      <c r="G23" s="11">
        <v>47.48</v>
      </c>
      <c r="H23" s="20">
        <v>9.67</v>
      </c>
      <c r="I23" s="25">
        <v>21</v>
      </c>
    </row>
    <row r="24" spans="1:9" ht="30" customHeight="1">
      <c r="A24" s="105"/>
      <c r="B24" s="126" t="s">
        <v>107</v>
      </c>
      <c r="C24" s="14">
        <v>80</v>
      </c>
      <c r="D24" s="14">
        <v>12.36</v>
      </c>
      <c r="E24" s="14">
        <v>5.34</v>
      </c>
      <c r="F24" s="14">
        <v>8.05</v>
      </c>
      <c r="G24" s="14">
        <v>131.17</v>
      </c>
      <c r="H24" s="19">
        <v>0.48</v>
      </c>
      <c r="I24" s="21" t="s">
        <v>28</v>
      </c>
    </row>
    <row r="25" spans="1:9" ht="15">
      <c r="A25" s="105"/>
      <c r="B25" s="126" t="s">
        <v>47</v>
      </c>
      <c r="C25" s="14">
        <v>180</v>
      </c>
      <c r="D25" s="14">
        <v>3.29</v>
      </c>
      <c r="E25" s="14">
        <v>2.73</v>
      </c>
      <c r="F25" s="14">
        <v>22.06</v>
      </c>
      <c r="G25" s="14">
        <v>126.37</v>
      </c>
      <c r="H25" s="19">
        <v>18.91</v>
      </c>
      <c r="I25" s="21">
        <v>321</v>
      </c>
    </row>
    <row r="26" spans="1:9" ht="15.75" customHeight="1">
      <c r="A26" s="78"/>
      <c r="B26" s="125" t="s">
        <v>49</v>
      </c>
      <c r="C26" s="14">
        <v>180</v>
      </c>
      <c r="D26" s="14">
        <v>0.15</v>
      </c>
      <c r="E26" s="14">
        <v>0.03</v>
      </c>
      <c r="F26" s="14">
        <v>7.22</v>
      </c>
      <c r="G26" s="14">
        <v>30.92</v>
      </c>
      <c r="H26" s="18">
        <v>2.84</v>
      </c>
      <c r="I26" s="21" t="s">
        <v>24</v>
      </c>
    </row>
    <row r="27" spans="1:9" ht="15.75" customHeight="1">
      <c r="A27" s="78"/>
      <c r="B27" s="129" t="s">
        <v>45</v>
      </c>
      <c r="C27" s="11">
        <v>25</v>
      </c>
      <c r="D27" s="11">
        <v>1.65</v>
      </c>
      <c r="E27" s="11">
        <v>0.3</v>
      </c>
      <c r="F27" s="11">
        <v>9.9</v>
      </c>
      <c r="G27" s="11">
        <v>49.5</v>
      </c>
      <c r="H27" s="11">
        <v>0</v>
      </c>
      <c r="I27" s="58"/>
    </row>
    <row r="28" spans="1:9" ht="14.25" customHeight="1" thickBot="1">
      <c r="A28" s="121"/>
      <c r="B28" s="135" t="s">
        <v>46</v>
      </c>
      <c r="C28" s="59">
        <v>20</v>
      </c>
      <c r="D28" s="59">
        <v>1.52</v>
      </c>
      <c r="E28" s="59">
        <v>0.16</v>
      </c>
      <c r="F28" s="59">
        <v>9.8</v>
      </c>
      <c r="G28" s="59">
        <v>47</v>
      </c>
      <c r="H28" s="59">
        <v>0</v>
      </c>
      <c r="I28" s="31"/>
    </row>
    <row r="29" spans="1:9" ht="15.75" thickBot="1">
      <c r="A29" s="152"/>
      <c r="B29" s="153" t="s">
        <v>114</v>
      </c>
      <c r="C29" s="154">
        <v>1.5</v>
      </c>
      <c r="D29" s="154">
        <v>0.04</v>
      </c>
      <c r="E29" s="154">
        <v>0.01</v>
      </c>
      <c r="F29" s="154">
        <v>0.09</v>
      </c>
      <c r="G29" s="154">
        <v>0.59</v>
      </c>
      <c r="H29" s="154">
        <v>1.48</v>
      </c>
      <c r="I29" s="155"/>
    </row>
    <row r="30" spans="1:9" ht="30" customHeight="1" thickBot="1">
      <c r="A30" s="107" t="s">
        <v>17</v>
      </c>
      <c r="B30" s="108"/>
      <c r="C30" s="108"/>
      <c r="D30" s="43">
        <f>SUM(D5:D29)</f>
        <v>99.35000000000004</v>
      </c>
      <c r="E30" s="43">
        <f>SUM(E5:E29)</f>
        <v>63.89999999999999</v>
      </c>
      <c r="F30" s="43">
        <f>SUM(F5:F29)</f>
        <v>290.45</v>
      </c>
      <c r="G30" s="43">
        <f>G4+G8+G11+G19+G22</f>
        <v>2101.8199999999997</v>
      </c>
      <c r="H30" s="43">
        <f>SUM(H5:H29)</f>
        <v>111.16000000000001</v>
      </c>
      <c r="I30" s="109"/>
    </row>
    <row r="31" spans="1:9" ht="13.5" customHeight="1">
      <c r="A31" s="184" t="s">
        <v>73</v>
      </c>
      <c r="B31" s="184"/>
      <c r="C31" s="184"/>
      <c r="D31" s="184"/>
      <c r="E31" s="184"/>
      <c r="F31" s="184"/>
      <c r="G31" s="184"/>
      <c r="H31" s="184"/>
      <c r="I31" s="184"/>
    </row>
    <row r="32" ht="6" customHeight="1"/>
    <row r="33" ht="12.75">
      <c r="A33" t="s">
        <v>147</v>
      </c>
    </row>
    <row r="34" ht="12.75">
      <c r="A34" t="s">
        <v>146</v>
      </c>
    </row>
  </sheetData>
  <sheetProtection/>
  <mergeCells count="8">
    <mergeCell ref="I1:I2"/>
    <mergeCell ref="A31:I31"/>
    <mergeCell ref="A1:A2"/>
    <mergeCell ref="B1:B2"/>
    <mergeCell ref="C1:C2"/>
    <mergeCell ref="D1:F1"/>
    <mergeCell ref="G1:G2"/>
    <mergeCell ref="H1:H2"/>
  </mergeCells>
  <printOptions/>
  <pageMargins left="0.71" right="0.48" top="0.51" bottom="0.24" header="0.22" footer="0.1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I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140625" style="0" customWidth="1"/>
    <col min="2" max="2" width="38.140625" style="0" customWidth="1"/>
    <col min="3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</cols>
  <sheetData>
    <row r="1" spans="1:9" ht="14.25">
      <c r="A1" s="175" t="s">
        <v>9</v>
      </c>
      <c r="B1" s="171" t="s">
        <v>7</v>
      </c>
      <c r="C1" s="171" t="s">
        <v>8</v>
      </c>
      <c r="D1" s="177" t="s">
        <v>3</v>
      </c>
      <c r="E1" s="177"/>
      <c r="F1" s="177"/>
      <c r="G1" s="171" t="s">
        <v>4</v>
      </c>
      <c r="H1" s="171" t="s">
        <v>5</v>
      </c>
      <c r="I1" s="173" t="s">
        <v>6</v>
      </c>
    </row>
    <row r="2" spans="1:9" ht="15" thickBot="1">
      <c r="A2" s="176"/>
      <c r="B2" s="172"/>
      <c r="C2" s="172"/>
      <c r="D2" s="26" t="s">
        <v>0</v>
      </c>
      <c r="E2" s="26" t="s">
        <v>1</v>
      </c>
      <c r="F2" s="26" t="s">
        <v>2</v>
      </c>
      <c r="G2" s="172"/>
      <c r="H2" s="172"/>
      <c r="I2" s="174"/>
    </row>
    <row r="3" spans="1:9" ht="15.75" thickBot="1">
      <c r="A3" s="165">
        <v>44526</v>
      </c>
      <c r="B3" s="89"/>
      <c r="C3" s="89"/>
      <c r="D3" s="89"/>
      <c r="E3" s="89"/>
      <c r="F3" s="89"/>
      <c r="G3" s="89"/>
      <c r="H3" s="89"/>
      <c r="I3" s="90"/>
    </row>
    <row r="4" spans="1:9" ht="15">
      <c r="A4" s="91" t="s">
        <v>10</v>
      </c>
      <c r="B4" s="92"/>
      <c r="C4" s="93">
        <v>506</v>
      </c>
      <c r="D4" s="94"/>
      <c r="E4" s="94"/>
      <c r="F4" s="94"/>
      <c r="G4" s="93">
        <v>527.79</v>
      </c>
      <c r="H4" s="94"/>
      <c r="I4" s="96"/>
    </row>
    <row r="5" spans="1:9" ht="15">
      <c r="A5" s="3"/>
      <c r="B5" s="124" t="s">
        <v>74</v>
      </c>
      <c r="C5" s="11">
        <v>200</v>
      </c>
      <c r="D5" s="11">
        <v>7.04</v>
      </c>
      <c r="E5" s="11">
        <v>8.25</v>
      </c>
      <c r="F5" s="11">
        <v>27.8</v>
      </c>
      <c r="G5" s="11">
        <v>214.99</v>
      </c>
      <c r="H5" s="15">
        <v>2.08</v>
      </c>
      <c r="I5" s="21">
        <v>199</v>
      </c>
    </row>
    <row r="6" spans="1:9" ht="15">
      <c r="A6" s="4"/>
      <c r="B6" s="125" t="s">
        <v>36</v>
      </c>
      <c r="C6" s="14">
        <v>36</v>
      </c>
      <c r="D6" s="14">
        <v>2.3</v>
      </c>
      <c r="E6" s="14">
        <v>5.22</v>
      </c>
      <c r="F6" s="14">
        <v>15.5</v>
      </c>
      <c r="G6" s="14">
        <v>118.26</v>
      </c>
      <c r="H6" s="18">
        <v>0</v>
      </c>
      <c r="I6" s="21">
        <v>1</v>
      </c>
    </row>
    <row r="7" spans="1:9" ht="15">
      <c r="A7" s="60"/>
      <c r="B7" s="161" t="s">
        <v>129</v>
      </c>
      <c r="C7" s="52">
        <v>20</v>
      </c>
      <c r="D7" s="52">
        <v>2.54</v>
      </c>
      <c r="E7" s="52">
        <v>2.3</v>
      </c>
      <c r="F7" s="52">
        <v>0.14</v>
      </c>
      <c r="G7" s="52">
        <v>31.42</v>
      </c>
      <c r="H7" s="53">
        <v>0</v>
      </c>
      <c r="I7" s="162">
        <v>227</v>
      </c>
    </row>
    <row r="8" spans="1:9" ht="15.75" thickBot="1">
      <c r="A8" s="29"/>
      <c r="B8" s="135" t="s">
        <v>51</v>
      </c>
      <c r="C8" s="59">
        <v>180</v>
      </c>
      <c r="D8" s="59">
        <v>4.66</v>
      </c>
      <c r="E8" s="59">
        <v>4.75</v>
      </c>
      <c r="F8" s="59">
        <v>12.81</v>
      </c>
      <c r="G8" s="59">
        <v>113.71</v>
      </c>
      <c r="H8" s="59">
        <v>1.89</v>
      </c>
      <c r="I8" s="136">
        <v>395</v>
      </c>
    </row>
    <row r="9" spans="1:9" ht="15">
      <c r="A9" s="91" t="s">
        <v>35</v>
      </c>
      <c r="B9" s="69"/>
      <c r="C9" s="116">
        <v>0.05</v>
      </c>
      <c r="D9" s="65"/>
      <c r="E9" s="65"/>
      <c r="F9" s="65"/>
      <c r="G9" s="111">
        <f>G10+G11</f>
        <v>131.63</v>
      </c>
      <c r="H9" s="66"/>
      <c r="I9" s="71"/>
    </row>
    <row r="10" spans="1:9" ht="15">
      <c r="A10" s="5"/>
      <c r="B10" s="131" t="s">
        <v>141</v>
      </c>
      <c r="C10" s="12" t="s">
        <v>142</v>
      </c>
      <c r="D10" s="12">
        <v>0.74</v>
      </c>
      <c r="E10" s="12">
        <v>0.25</v>
      </c>
      <c r="F10" s="12">
        <v>10.33</v>
      </c>
      <c r="G10" s="12">
        <v>47.23</v>
      </c>
      <c r="H10" s="16">
        <v>4.92</v>
      </c>
      <c r="I10" s="55">
        <v>386</v>
      </c>
    </row>
    <row r="11" spans="1:9" ht="15.75" customHeight="1" thickBot="1">
      <c r="A11" s="5"/>
      <c r="B11" s="135" t="s">
        <v>109</v>
      </c>
      <c r="C11" s="59">
        <v>200</v>
      </c>
      <c r="D11" s="59">
        <v>1</v>
      </c>
      <c r="E11" s="59">
        <v>0</v>
      </c>
      <c r="F11" s="59">
        <v>20.2</v>
      </c>
      <c r="G11" s="144">
        <v>84.4</v>
      </c>
      <c r="H11" s="59">
        <v>6</v>
      </c>
      <c r="I11" s="54">
        <v>399</v>
      </c>
    </row>
    <row r="12" spans="1:9" ht="15">
      <c r="A12" s="98" t="s">
        <v>11</v>
      </c>
      <c r="B12" s="99"/>
      <c r="C12" s="100">
        <f>C13+C14+C15+C16+C17+C18</f>
        <v>685</v>
      </c>
      <c r="D12" s="92"/>
      <c r="E12" s="92"/>
      <c r="F12" s="92"/>
      <c r="G12" s="100">
        <f>G13+G14+G15+G16+G17+G18</f>
        <v>713.58</v>
      </c>
      <c r="H12" s="92"/>
      <c r="I12" s="102"/>
    </row>
    <row r="13" spans="1:9" ht="15">
      <c r="A13" s="103"/>
      <c r="B13" s="131" t="s">
        <v>75</v>
      </c>
      <c r="C13" s="11">
        <v>60</v>
      </c>
      <c r="D13" s="11">
        <v>2.92</v>
      </c>
      <c r="E13" s="11">
        <v>5.79</v>
      </c>
      <c r="F13" s="11">
        <v>4.44</v>
      </c>
      <c r="G13" s="11">
        <v>81.99</v>
      </c>
      <c r="H13" s="20">
        <v>1.88</v>
      </c>
      <c r="I13" s="25">
        <v>31</v>
      </c>
    </row>
    <row r="14" spans="1:9" ht="15">
      <c r="A14" s="103"/>
      <c r="B14" s="126" t="s">
        <v>42</v>
      </c>
      <c r="C14" s="14">
        <v>200</v>
      </c>
      <c r="D14" s="14">
        <v>8.85</v>
      </c>
      <c r="E14" s="14">
        <v>10.63</v>
      </c>
      <c r="F14" s="14">
        <v>15.87</v>
      </c>
      <c r="G14" s="14">
        <v>194.87</v>
      </c>
      <c r="H14" s="19">
        <v>8.7</v>
      </c>
      <c r="I14" s="21">
        <v>87</v>
      </c>
    </row>
    <row r="15" spans="1:9" ht="15">
      <c r="A15" s="104"/>
      <c r="B15" s="127" t="s">
        <v>76</v>
      </c>
      <c r="C15" s="14">
        <v>210</v>
      </c>
      <c r="D15" s="14">
        <v>14.11</v>
      </c>
      <c r="E15" s="51">
        <v>14.88</v>
      </c>
      <c r="F15" s="14">
        <v>28.02</v>
      </c>
      <c r="G15" s="14">
        <v>302.86</v>
      </c>
      <c r="H15" s="19">
        <v>24.57</v>
      </c>
      <c r="I15" s="21">
        <v>276</v>
      </c>
    </row>
    <row r="16" spans="1:9" ht="16.5" customHeight="1">
      <c r="A16" s="105"/>
      <c r="B16" s="126" t="s">
        <v>77</v>
      </c>
      <c r="C16" s="14">
        <v>180</v>
      </c>
      <c r="D16" s="14">
        <v>0.44</v>
      </c>
      <c r="E16" s="14">
        <v>0.18</v>
      </c>
      <c r="F16" s="14">
        <v>12.27</v>
      </c>
      <c r="G16" s="14">
        <v>60.86</v>
      </c>
      <c r="H16" s="18">
        <v>65</v>
      </c>
      <c r="I16" s="21">
        <v>398</v>
      </c>
    </row>
    <row r="17" spans="1:9" ht="15">
      <c r="A17" s="78"/>
      <c r="B17" s="128" t="s">
        <v>45</v>
      </c>
      <c r="C17" s="12">
        <v>25</v>
      </c>
      <c r="D17" s="12">
        <v>1.65</v>
      </c>
      <c r="E17" s="12">
        <v>0.3</v>
      </c>
      <c r="F17" s="12">
        <v>9.9</v>
      </c>
      <c r="G17" s="12">
        <v>49.5</v>
      </c>
      <c r="H17" s="16">
        <v>0</v>
      </c>
      <c r="I17" s="45"/>
    </row>
    <row r="18" spans="1:9" ht="17.25" customHeight="1" thickBot="1">
      <c r="A18" s="29"/>
      <c r="B18" s="135" t="s">
        <v>97</v>
      </c>
      <c r="C18" s="59">
        <v>10</v>
      </c>
      <c r="D18" s="59">
        <v>0.76</v>
      </c>
      <c r="E18" s="59">
        <v>0.08</v>
      </c>
      <c r="F18" s="59">
        <v>4.9</v>
      </c>
      <c r="G18" s="59">
        <v>23.5</v>
      </c>
      <c r="H18" s="76">
        <v>0</v>
      </c>
      <c r="I18" s="136"/>
    </row>
    <row r="19" spans="1:9" ht="15">
      <c r="A19" s="112" t="s">
        <v>12</v>
      </c>
      <c r="B19" s="99"/>
      <c r="C19" s="100">
        <f>C20+C21</f>
        <v>235</v>
      </c>
      <c r="D19" s="92"/>
      <c r="E19" s="92"/>
      <c r="F19" s="92"/>
      <c r="G19" s="100">
        <f>G20+G21</f>
        <v>384.95</v>
      </c>
      <c r="H19" s="92"/>
      <c r="I19" s="102"/>
    </row>
    <row r="20" spans="1:9" ht="15">
      <c r="A20" s="5"/>
      <c r="B20" s="129" t="s">
        <v>124</v>
      </c>
      <c r="C20" s="85">
        <v>175</v>
      </c>
      <c r="D20" s="85">
        <v>4.55</v>
      </c>
      <c r="E20" s="85">
        <v>4.38</v>
      </c>
      <c r="F20" s="85">
        <v>19.25</v>
      </c>
      <c r="G20" s="85">
        <v>134.75</v>
      </c>
      <c r="H20" s="86">
        <v>1.58</v>
      </c>
      <c r="I20" s="87">
        <v>401</v>
      </c>
    </row>
    <row r="21" spans="1:9" ht="15.75" thickBot="1">
      <c r="A21" s="5"/>
      <c r="B21" s="130" t="s">
        <v>110</v>
      </c>
      <c r="C21" s="13">
        <v>60</v>
      </c>
      <c r="D21" s="13">
        <v>4.5</v>
      </c>
      <c r="E21" s="13">
        <v>5.88</v>
      </c>
      <c r="F21" s="13">
        <v>44.64</v>
      </c>
      <c r="G21" s="13">
        <v>250.2</v>
      </c>
      <c r="H21" s="17">
        <v>0</v>
      </c>
      <c r="I21" s="21"/>
    </row>
    <row r="22" spans="1:9" ht="15">
      <c r="A22" s="98" t="s">
        <v>13</v>
      </c>
      <c r="B22" s="106"/>
      <c r="C22" s="113">
        <f>C23+C24+C25+C26+C27+C28+C29+C30</f>
        <v>502.3</v>
      </c>
      <c r="D22" s="94"/>
      <c r="E22" s="94"/>
      <c r="F22" s="94"/>
      <c r="G22" s="93">
        <f>G23+G24+G25+G26+G27+G28+G29+G30</f>
        <v>449.04</v>
      </c>
      <c r="H22" s="94"/>
      <c r="I22" s="96"/>
    </row>
    <row r="23" spans="1:9" ht="30">
      <c r="A23" s="3"/>
      <c r="B23" s="127" t="s">
        <v>143</v>
      </c>
      <c r="C23" s="14">
        <v>60</v>
      </c>
      <c r="D23" s="14">
        <v>1.03</v>
      </c>
      <c r="E23" s="14">
        <v>3.13</v>
      </c>
      <c r="F23" s="14">
        <v>6.19</v>
      </c>
      <c r="G23" s="14">
        <v>57.5</v>
      </c>
      <c r="H23" s="18">
        <v>5.43</v>
      </c>
      <c r="I23" s="21">
        <v>26</v>
      </c>
    </row>
    <row r="24" spans="1:9" ht="15">
      <c r="A24" s="4"/>
      <c r="B24" s="128" t="s">
        <v>78</v>
      </c>
      <c r="C24" s="12">
        <v>170</v>
      </c>
      <c r="D24" s="12">
        <v>14.11</v>
      </c>
      <c r="E24" s="70">
        <v>12.76</v>
      </c>
      <c r="F24" s="12">
        <v>12.89</v>
      </c>
      <c r="G24" s="12">
        <v>224.08</v>
      </c>
      <c r="H24" s="16">
        <v>20.67</v>
      </c>
      <c r="I24" s="22">
        <v>298</v>
      </c>
    </row>
    <row r="25" spans="1:9" ht="15">
      <c r="A25" s="4"/>
      <c r="B25" s="138" t="s">
        <v>79</v>
      </c>
      <c r="C25" s="12">
        <v>40</v>
      </c>
      <c r="D25" s="12">
        <v>0.69</v>
      </c>
      <c r="E25" s="12">
        <v>2.09</v>
      </c>
      <c r="F25" s="12">
        <v>3.42</v>
      </c>
      <c r="G25" s="12">
        <v>35.76</v>
      </c>
      <c r="H25" s="16">
        <v>0.93</v>
      </c>
      <c r="I25" s="22">
        <v>355</v>
      </c>
    </row>
    <row r="26" spans="1:9" ht="16.5" customHeight="1">
      <c r="A26" s="105"/>
      <c r="B26" s="126" t="s">
        <v>37</v>
      </c>
      <c r="C26" s="14">
        <v>180</v>
      </c>
      <c r="D26" s="14">
        <v>0.09</v>
      </c>
      <c r="E26" s="14">
        <v>0.02</v>
      </c>
      <c r="F26" s="51">
        <v>6.01</v>
      </c>
      <c r="G26" s="14">
        <v>24.55</v>
      </c>
      <c r="H26" s="18">
        <v>0.04</v>
      </c>
      <c r="I26" s="21" t="s">
        <v>25</v>
      </c>
    </row>
    <row r="27" spans="1:9" ht="15">
      <c r="A27" s="105"/>
      <c r="B27" s="125" t="s">
        <v>62</v>
      </c>
      <c r="C27" s="14">
        <v>30</v>
      </c>
      <c r="D27" s="14">
        <v>1.98</v>
      </c>
      <c r="E27" s="14">
        <v>0.36</v>
      </c>
      <c r="F27" s="14">
        <v>11.88</v>
      </c>
      <c r="G27" s="14">
        <v>59.4</v>
      </c>
      <c r="H27" s="18">
        <v>0</v>
      </c>
      <c r="I27" s="45"/>
    </row>
    <row r="28" spans="1:9" ht="15.75" thickBot="1">
      <c r="A28" s="29"/>
      <c r="B28" s="135" t="s">
        <v>46</v>
      </c>
      <c r="C28" s="59">
        <v>20</v>
      </c>
      <c r="D28" s="59">
        <v>1.52</v>
      </c>
      <c r="E28" s="59">
        <v>0.16</v>
      </c>
      <c r="F28" s="59">
        <v>9.8</v>
      </c>
      <c r="G28" s="59">
        <v>47</v>
      </c>
      <c r="H28" s="76">
        <v>0</v>
      </c>
      <c r="I28" s="31"/>
    </row>
    <row r="29" spans="1:9" ht="15">
      <c r="A29" s="5"/>
      <c r="B29" s="130" t="s">
        <v>104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58"/>
    </row>
    <row r="30" spans="1:9" ht="15.75" thickBot="1">
      <c r="A30" s="29"/>
      <c r="B30" s="149" t="s">
        <v>114</v>
      </c>
      <c r="C30" s="30">
        <v>1.5</v>
      </c>
      <c r="D30" s="30">
        <v>0.04</v>
      </c>
      <c r="E30" s="30">
        <v>0.01</v>
      </c>
      <c r="F30" s="30">
        <v>0.09</v>
      </c>
      <c r="G30" s="30">
        <v>0.59</v>
      </c>
      <c r="H30" s="30">
        <v>1.48</v>
      </c>
      <c r="I30" s="31"/>
    </row>
    <row r="31" spans="1:9" ht="29.25" thickBot="1">
      <c r="A31" s="107" t="s">
        <v>18</v>
      </c>
      <c r="B31" s="108"/>
      <c r="C31" s="108"/>
      <c r="D31" s="43">
        <f>SUM(D5:D30)</f>
        <v>75.53</v>
      </c>
      <c r="E31" s="43">
        <f>SUM(E5:E30)</f>
        <v>81.42</v>
      </c>
      <c r="F31" s="43">
        <f>SUM(F5:F30)</f>
        <v>276.38</v>
      </c>
      <c r="G31" s="43">
        <f>G4+G9+G12+G19+G22</f>
        <v>2206.9900000000002</v>
      </c>
      <c r="H31" s="43">
        <f>SUM(H5:H30)</f>
        <v>145.40999999999997</v>
      </c>
      <c r="I31" s="109"/>
    </row>
    <row r="32" spans="1:9" ht="0.75" customHeight="1">
      <c r="A32" s="169"/>
      <c r="B32" s="169"/>
      <c r="C32" s="169"/>
      <c r="D32" s="169"/>
      <c r="E32" s="169"/>
      <c r="F32" s="169"/>
      <c r="G32" s="169"/>
      <c r="H32" s="169"/>
      <c r="I32" s="169"/>
    </row>
    <row r="33" spans="1:9" ht="15.75">
      <c r="A33" s="170" t="s">
        <v>26</v>
      </c>
      <c r="B33" s="170"/>
      <c r="C33" s="170"/>
      <c r="D33" s="170"/>
      <c r="E33" s="170"/>
      <c r="F33" s="170"/>
      <c r="G33" s="170"/>
      <c r="H33" s="170"/>
      <c r="I33" s="170"/>
    </row>
    <row r="34" spans="1:9" ht="15.75">
      <c r="A34" s="167" t="s">
        <v>120</v>
      </c>
      <c r="B34" s="168"/>
      <c r="C34" s="168"/>
      <c r="D34" s="168"/>
      <c r="E34" s="168"/>
      <c r="F34" s="168"/>
      <c r="G34" s="168"/>
      <c r="H34" s="168"/>
      <c r="I34" s="168"/>
    </row>
  </sheetData>
  <sheetProtection/>
  <mergeCells count="10">
    <mergeCell ref="I1:I2"/>
    <mergeCell ref="A32:I32"/>
    <mergeCell ref="A33:I33"/>
    <mergeCell ref="A34:I34"/>
    <mergeCell ref="A1:A2"/>
    <mergeCell ref="B1:B2"/>
    <mergeCell ref="C1:C2"/>
    <mergeCell ref="D1:F1"/>
    <mergeCell ref="G1:G2"/>
    <mergeCell ref="H1:H2"/>
  </mergeCells>
  <printOptions/>
  <pageMargins left="0.76" right="0.49" top="0.69" bottom="0.25" header="0.23" footer="0.16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7.8515625" style="0" customWidth="1"/>
    <col min="2" max="2" width="38.421875" style="0" customWidth="1"/>
    <col min="3" max="3" width="11.140625" style="0" customWidth="1"/>
    <col min="7" max="7" width="17.00390625" style="0" customWidth="1"/>
    <col min="8" max="8" width="12.57421875" style="0" customWidth="1"/>
    <col min="9" max="9" width="11.8515625" style="0" customWidth="1"/>
  </cols>
  <sheetData>
    <row r="1" spans="1:9" ht="14.25">
      <c r="A1" s="175" t="s">
        <v>9</v>
      </c>
      <c r="B1" s="171" t="s">
        <v>7</v>
      </c>
      <c r="C1" s="171" t="s">
        <v>8</v>
      </c>
      <c r="D1" s="177" t="s">
        <v>3</v>
      </c>
      <c r="E1" s="177"/>
      <c r="F1" s="177"/>
      <c r="G1" s="171" t="s">
        <v>4</v>
      </c>
      <c r="H1" s="171" t="s">
        <v>5</v>
      </c>
      <c r="I1" s="173" t="s">
        <v>6</v>
      </c>
    </row>
    <row r="2" spans="1:9" ht="15" thickBot="1">
      <c r="A2" s="176"/>
      <c r="B2" s="172"/>
      <c r="C2" s="172"/>
      <c r="D2" s="26" t="s">
        <v>0</v>
      </c>
      <c r="E2" s="26" t="s">
        <v>1</v>
      </c>
      <c r="F2" s="26" t="s">
        <v>2</v>
      </c>
      <c r="G2" s="172"/>
      <c r="H2" s="172"/>
      <c r="I2" s="174"/>
    </row>
    <row r="3" spans="1:9" ht="17.25" customHeight="1" thickBot="1">
      <c r="A3" s="179">
        <v>44529</v>
      </c>
      <c r="B3" s="180"/>
      <c r="C3" s="89"/>
      <c r="D3" s="89"/>
      <c r="E3" s="89"/>
      <c r="F3" s="89"/>
      <c r="G3" s="89"/>
      <c r="H3" s="89"/>
      <c r="I3" s="90"/>
    </row>
    <row r="4" spans="1:9" ht="15" customHeight="1">
      <c r="A4" s="91" t="s">
        <v>10</v>
      </c>
      <c r="B4" s="92"/>
      <c r="C4" s="93">
        <v>506</v>
      </c>
      <c r="D4" s="94"/>
      <c r="E4" s="94"/>
      <c r="F4" s="94"/>
      <c r="G4" s="93">
        <v>428.84</v>
      </c>
      <c r="H4" s="94"/>
      <c r="I4" s="96"/>
    </row>
    <row r="5" spans="1:9" ht="30">
      <c r="A5" s="3"/>
      <c r="B5" s="124" t="s">
        <v>80</v>
      </c>
      <c r="C5" s="11">
        <v>200</v>
      </c>
      <c r="D5" s="11">
        <v>6.52</v>
      </c>
      <c r="E5" s="11">
        <v>6.96</v>
      </c>
      <c r="F5" s="11">
        <v>29.52</v>
      </c>
      <c r="G5" s="11">
        <v>207.83</v>
      </c>
      <c r="H5" s="15">
        <v>0.9</v>
      </c>
      <c r="I5" s="21">
        <v>199</v>
      </c>
    </row>
    <row r="6" spans="1:9" ht="13.5" customHeight="1">
      <c r="A6" s="4"/>
      <c r="B6" s="125" t="s">
        <v>36</v>
      </c>
      <c r="C6" s="14">
        <v>36</v>
      </c>
      <c r="D6" s="14">
        <v>2.3</v>
      </c>
      <c r="E6" s="14">
        <v>5.22</v>
      </c>
      <c r="F6" s="14">
        <v>15.5</v>
      </c>
      <c r="G6" s="14">
        <v>118.26</v>
      </c>
      <c r="H6" s="18">
        <v>0</v>
      </c>
      <c r="I6" s="21">
        <v>1</v>
      </c>
    </row>
    <row r="7" spans="1:9" ht="15" customHeight="1" hidden="1">
      <c r="A7" s="60"/>
      <c r="B7" s="161"/>
      <c r="C7" s="52"/>
      <c r="D7" s="52"/>
      <c r="E7" s="52"/>
      <c r="F7" s="52"/>
      <c r="G7" s="52"/>
      <c r="H7" s="53"/>
      <c r="I7" s="162"/>
    </row>
    <row r="8" spans="1:9" ht="15" customHeight="1" thickBot="1">
      <c r="A8" s="29"/>
      <c r="B8" s="135" t="s">
        <v>49</v>
      </c>
      <c r="C8" s="59">
        <v>180</v>
      </c>
      <c r="D8" s="59">
        <v>0.15</v>
      </c>
      <c r="E8" s="59">
        <v>0.03</v>
      </c>
      <c r="F8" s="59">
        <v>7.22</v>
      </c>
      <c r="G8" s="59">
        <v>30.92</v>
      </c>
      <c r="H8" s="76">
        <v>2.84</v>
      </c>
      <c r="I8" s="136" t="s">
        <v>24</v>
      </c>
    </row>
    <row r="9" spans="1:9" ht="14.25" customHeight="1">
      <c r="A9" s="91" t="s">
        <v>35</v>
      </c>
      <c r="B9" s="69"/>
      <c r="C9" s="116">
        <v>0.05</v>
      </c>
      <c r="D9" s="65"/>
      <c r="E9" s="65"/>
      <c r="F9" s="65"/>
      <c r="G9" s="111">
        <f>G10+G11</f>
        <v>97.22</v>
      </c>
      <c r="H9" s="66"/>
      <c r="I9" s="71"/>
    </row>
    <row r="10" spans="1:9" ht="15.75" customHeight="1">
      <c r="A10" s="5"/>
      <c r="B10" s="126" t="s">
        <v>39</v>
      </c>
      <c r="C10" s="14" t="s">
        <v>40</v>
      </c>
      <c r="D10" s="14">
        <v>0.29</v>
      </c>
      <c r="E10" s="14">
        <v>0.29</v>
      </c>
      <c r="F10" s="14">
        <v>7.07</v>
      </c>
      <c r="G10" s="51">
        <v>33.92</v>
      </c>
      <c r="H10" s="18">
        <v>7.22</v>
      </c>
      <c r="I10" s="21">
        <v>368</v>
      </c>
    </row>
    <row r="11" spans="1:9" ht="14.25" customHeight="1" thickBot="1">
      <c r="A11" s="29"/>
      <c r="B11" s="135" t="s">
        <v>99</v>
      </c>
      <c r="C11" s="59">
        <v>150</v>
      </c>
      <c r="D11" s="59">
        <v>0.75</v>
      </c>
      <c r="E11" s="59">
        <v>0</v>
      </c>
      <c r="F11" s="59">
        <v>15.15</v>
      </c>
      <c r="G11" s="59">
        <v>63.3</v>
      </c>
      <c r="H11" s="59">
        <v>4.5</v>
      </c>
      <c r="I11" s="54">
        <v>399</v>
      </c>
    </row>
    <row r="12" spans="1:9" ht="14.25" customHeight="1">
      <c r="A12" s="112" t="s">
        <v>11</v>
      </c>
      <c r="B12" s="99"/>
      <c r="C12" s="100">
        <f>C13+C14+C15+C16+C17+C18+C19</f>
        <v>695</v>
      </c>
      <c r="D12" s="92"/>
      <c r="E12" s="92"/>
      <c r="F12" s="92"/>
      <c r="G12" s="100">
        <f>G13+G14+G15+G16+G17+G18+G19</f>
        <v>933.1399999999999</v>
      </c>
      <c r="H12" s="92"/>
      <c r="I12" s="102"/>
    </row>
    <row r="13" spans="1:9" ht="15">
      <c r="A13" s="103"/>
      <c r="B13" s="127" t="s">
        <v>41</v>
      </c>
      <c r="C13" s="14">
        <v>60</v>
      </c>
      <c r="D13" s="14">
        <v>0.76</v>
      </c>
      <c r="E13" s="14">
        <v>0.06</v>
      </c>
      <c r="F13" s="14">
        <v>6.03</v>
      </c>
      <c r="G13" s="14">
        <v>28.42</v>
      </c>
      <c r="H13" s="14">
        <v>2.92</v>
      </c>
      <c r="I13" s="21">
        <v>41</v>
      </c>
    </row>
    <row r="14" spans="1:9" ht="30">
      <c r="A14" s="104"/>
      <c r="B14" s="134" t="s">
        <v>53</v>
      </c>
      <c r="C14" s="14">
        <v>200</v>
      </c>
      <c r="D14" s="14">
        <v>6.82</v>
      </c>
      <c r="E14" s="14">
        <v>6.71</v>
      </c>
      <c r="F14" s="14">
        <v>17.8</v>
      </c>
      <c r="G14" s="14">
        <v>159.17</v>
      </c>
      <c r="H14" s="51">
        <v>9.93</v>
      </c>
      <c r="I14" s="21">
        <v>88</v>
      </c>
    </row>
    <row r="15" spans="1:9" ht="14.25" customHeight="1">
      <c r="A15" s="105"/>
      <c r="B15" s="127" t="s">
        <v>127</v>
      </c>
      <c r="C15" s="14">
        <v>150</v>
      </c>
      <c r="D15" s="14">
        <v>28.57</v>
      </c>
      <c r="E15" s="51">
        <v>10.55</v>
      </c>
      <c r="F15" s="14">
        <v>84.86</v>
      </c>
      <c r="G15" s="14">
        <v>550.2</v>
      </c>
      <c r="H15" s="51">
        <v>0.52</v>
      </c>
      <c r="I15" s="21">
        <v>226</v>
      </c>
    </row>
    <row r="16" spans="1:9" ht="15" customHeight="1">
      <c r="A16" s="78"/>
      <c r="B16" s="125" t="s">
        <v>100</v>
      </c>
      <c r="C16" s="14">
        <v>50</v>
      </c>
      <c r="D16" s="14">
        <v>1.88</v>
      </c>
      <c r="E16" s="14">
        <v>3.09</v>
      </c>
      <c r="F16" s="14">
        <v>9.15</v>
      </c>
      <c r="G16" s="14">
        <v>72.54</v>
      </c>
      <c r="H16" s="18">
        <v>0.65</v>
      </c>
      <c r="I16" s="21">
        <v>351</v>
      </c>
    </row>
    <row r="17" spans="1:9" ht="15.75" customHeight="1">
      <c r="A17" s="4"/>
      <c r="B17" s="128" t="s">
        <v>44</v>
      </c>
      <c r="C17" s="14">
        <v>200</v>
      </c>
      <c r="D17" s="14">
        <v>13.2</v>
      </c>
      <c r="E17" s="14">
        <v>0</v>
      </c>
      <c r="F17" s="14">
        <v>12.23</v>
      </c>
      <c r="G17" s="14">
        <v>49.81</v>
      </c>
      <c r="H17" s="18">
        <v>0</v>
      </c>
      <c r="I17" s="21">
        <v>376</v>
      </c>
    </row>
    <row r="18" spans="1:9" ht="15" customHeight="1">
      <c r="A18" s="4"/>
      <c r="B18" s="125" t="s">
        <v>45</v>
      </c>
      <c r="C18" s="14">
        <v>25</v>
      </c>
      <c r="D18" s="14">
        <v>1.65</v>
      </c>
      <c r="E18" s="14">
        <v>0.3</v>
      </c>
      <c r="F18" s="14">
        <v>9.9</v>
      </c>
      <c r="G18" s="14">
        <v>49.5</v>
      </c>
      <c r="H18" s="18">
        <v>0</v>
      </c>
      <c r="I18" s="21"/>
    </row>
    <row r="19" spans="1:9" ht="14.25" customHeight="1" thickBot="1">
      <c r="A19" s="29"/>
      <c r="B19" s="135" t="s">
        <v>97</v>
      </c>
      <c r="C19" s="59">
        <v>10</v>
      </c>
      <c r="D19" s="59">
        <v>0.76</v>
      </c>
      <c r="E19" s="59">
        <v>0.08</v>
      </c>
      <c r="F19" s="59">
        <v>4.9</v>
      </c>
      <c r="G19" s="59">
        <v>23.5</v>
      </c>
      <c r="H19" s="76">
        <v>0</v>
      </c>
      <c r="I19" s="136"/>
    </row>
    <row r="20" spans="1:9" ht="14.25" customHeight="1">
      <c r="A20" s="112" t="s">
        <v>12</v>
      </c>
      <c r="B20" s="99"/>
      <c r="C20" s="100">
        <f>C21+C22+C23</f>
        <v>265</v>
      </c>
      <c r="D20" s="92"/>
      <c r="E20" s="92"/>
      <c r="F20" s="92"/>
      <c r="G20" s="100">
        <f>G21+G22+G23</f>
        <v>361.79999999999995</v>
      </c>
      <c r="H20" s="92"/>
      <c r="I20" s="102"/>
    </row>
    <row r="21" spans="1:9" ht="15">
      <c r="A21" s="5"/>
      <c r="B21" s="129" t="s">
        <v>125</v>
      </c>
      <c r="C21" s="11">
        <v>175</v>
      </c>
      <c r="D21" s="11">
        <v>5.08</v>
      </c>
      <c r="E21" s="11">
        <v>4.38</v>
      </c>
      <c r="F21" s="11">
        <v>7</v>
      </c>
      <c r="G21" s="11">
        <v>92.75</v>
      </c>
      <c r="H21" s="15">
        <v>1.23</v>
      </c>
      <c r="I21" s="25">
        <v>401</v>
      </c>
    </row>
    <row r="22" spans="1:9" ht="15">
      <c r="A22" s="5"/>
      <c r="B22" s="131" t="s">
        <v>112</v>
      </c>
      <c r="C22" s="12">
        <v>30</v>
      </c>
      <c r="D22" s="12">
        <v>2.19</v>
      </c>
      <c r="E22" s="12">
        <v>0.85</v>
      </c>
      <c r="F22" s="12">
        <v>15.03</v>
      </c>
      <c r="G22" s="12">
        <v>76.64</v>
      </c>
      <c r="H22" s="16">
        <v>0</v>
      </c>
      <c r="I22" s="55">
        <v>123</v>
      </c>
    </row>
    <row r="23" spans="1:9" ht="15.75" thickBot="1">
      <c r="A23" s="5"/>
      <c r="B23" s="129" t="s">
        <v>111</v>
      </c>
      <c r="C23" s="11">
        <v>60</v>
      </c>
      <c r="D23" s="11">
        <v>0.06</v>
      </c>
      <c r="E23" s="11">
        <v>0</v>
      </c>
      <c r="F23" s="11">
        <v>47.59</v>
      </c>
      <c r="G23" s="11">
        <v>192.41</v>
      </c>
      <c r="H23" s="15">
        <v>0</v>
      </c>
      <c r="I23" s="25"/>
    </row>
    <row r="24" spans="1:9" ht="15" customHeight="1">
      <c r="A24" s="98" t="s">
        <v>13</v>
      </c>
      <c r="B24" s="106"/>
      <c r="C24" s="113">
        <f>C25+C26+C27+C28+C29+C30+C31+C32</f>
        <v>497.3</v>
      </c>
      <c r="D24" s="94"/>
      <c r="E24" s="94"/>
      <c r="F24" s="94"/>
      <c r="G24" s="93">
        <f>G25+G26+G27+G28+G29+G30+G31+G32</f>
        <v>434.68</v>
      </c>
      <c r="H24" s="94"/>
      <c r="I24" s="96"/>
    </row>
    <row r="25" spans="1:9" ht="20.25" customHeight="1">
      <c r="A25" s="114"/>
      <c r="B25" s="131" t="s">
        <v>60</v>
      </c>
      <c r="C25" s="11">
        <v>60</v>
      </c>
      <c r="D25" s="11">
        <v>0.88</v>
      </c>
      <c r="E25" s="11">
        <v>3.06</v>
      </c>
      <c r="F25" s="11">
        <v>5.14</v>
      </c>
      <c r="G25" s="11">
        <v>51.5</v>
      </c>
      <c r="H25" s="20">
        <v>2.1</v>
      </c>
      <c r="I25" s="25">
        <v>34</v>
      </c>
    </row>
    <row r="26" spans="1:9" ht="15">
      <c r="A26" s="3"/>
      <c r="B26" s="126" t="s">
        <v>81</v>
      </c>
      <c r="C26" s="14">
        <v>80</v>
      </c>
      <c r="D26" s="14">
        <v>12.75</v>
      </c>
      <c r="E26" s="14">
        <v>12.48</v>
      </c>
      <c r="F26" s="14">
        <v>8.59</v>
      </c>
      <c r="G26" s="14">
        <v>198.3</v>
      </c>
      <c r="H26" s="14">
        <v>0.35</v>
      </c>
      <c r="I26" s="21">
        <v>282</v>
      </c>
    </row>
    <row r="27" spans="1:9" ht="15">
      <c r="A27" s="4"/>
      <c r="B27" s="137" t="s">
        <v>122</v>
      </c>
      <c r="C27" s="14">
        <v>140</v>
      </c>
      <c r="D27" s="77">
        <v>3.18</v>
      </c>
      <c r="E27" s="14">
        <v>3.84</v>
      </c>
      <c r="F27" s="14">
        <v>9.33</v>
      </c>
      <c r="G27" s="14">
        <v>86.58</v>
      </c>
      <c r="H27" s="14">
        <v>27.5</v>
      </c>
      <c r="I27" s="21">
        <v>336</v>
      </c>
    </row>
    <row r="28" spans="1:9" ht="15">
      <c r="A28" s="105"/>
      <c r="B28" s="126" t="s">
        <v>37</v>
      </c>
      <c r="C28" s="14">
        <v>180</v>
      </c>
      <c r="D28" s="14">
        <v>0.09</v>
      </c>
      <c r="E28" s="14">
        <v>0.02</v>
      </c>
      <c r="F28" s="51">
        <v>6.01</v>
      </c>
      <c r="G28" s="14">
        <v>24.55</v>
      </c>
      <c r="H28" s="18">
        <v>0.04</v>
      </c>
      <c r="I28" s="21" t="s">
        <v>25</v>
      </c>
    </row>
    <row r="29" spans="1:9" ht="15">
      <c r="A29" s="4"/>
      <c r="B29" s="125" t="s">
        <v>45</v>
      </c>
      <c r="C29" s="14">
        <v>25</v>
      </c>
      <c r="D29" s="14">
        <v>1.65</v>
      </c>
      <c r="E29" s="14">
        <v>0.3</v>
      </c>
      <c r="F29" s="14">
        <v>9.9</v>
      </c>
      <c r="G29" s="14">
        <v>49.5</v>
      </c>
      <c r="H29" s="18">
        <v>0</v>
      </c>
      <c r="I29" s="21"/>
    </row>
    <row r="30" spans="1:9" ht="15.75" thickBot="1">
      <c r="A30" s="29"/>
      <c r="B30" s="135" t="s">
        <v>97</v>
      </c>
      <c r="C30" s="59">
        <v>10</v>
      </c>
      <c r="D30" s="59">
        <v>0.76</v>
      </c>
      <c r="E30" s="59">
        <v>0.08</v>
      </c>
      <c r="F30" s="59">
        <v>4.9</v>
      </c>
      <c r="G30" s="59">
        <v>23.5</v>
      </c>
      <c r="H30" s="76">
        <v>0</v>
      </c>
      <c r="I30" s="136"/>
    </row>
    <row r="31" spans="1:9" ht="15">
      <c r="A31" s="156"/>
      <c r="B31" s="157" t="s">
        <v>104</v>
      </c>
      <c r="C31" s="158">
        <v>0.8</v>
      </c>
      <c r="D31" s="158">
        <v>0.01</v>
      </c>
      <c r="E31" s="158">
        <v>0</v>
      </c>
      <c r="F31" s="158">
        <v>0.03</v>
      </c>
      <c r="G31" s="158">
        <v>0.16</v>
      </c>
      <c r="H31" s="158">
        <v>0.24</v>
      </c>
      <c r="I31" s="159"/>
    </row>
    <row r="32" spans="1:9" ht="15.75" thickBot="1">
      <c r="A32" s="29"/>
      <c r="B32" s="148" t="s">
        <v>114</v>
      </c>
      <c r="C32" s="73">
        <v>1.5</v>
      </c>
      <c r="D32" s="73">
        <v>0.04</v>
      </c>
      <c r="E32" s="73">
        <v>0.01</v>
      </c>
      <c r="F32" s="73">
        <v>0.09</v>
      </c>
      <c r="G32" s="73">
        <v>0.59</v>
      </c>
      <c r="H32" s="73">
        <v>1.48</v>
      </c>
      <c r="I32" s="74"/>
    </row>
    <row r="33" spans="1:9" ht="30" customHeight="1" thickBot="1">
      <c r="A33" s="107" t="s">
        <v>19</v>
      </c>
      <c r="B33" s="108"/>
      <c r="C33" s="108"/>
      <c r="D33" s="43">
        <f>SUM(D5:D32)</f>
        <v>90.34000000000002</v>
      </c>
      <c r="E33" s="43">
        <f>SUM(E5:E32)</f>
        <v>58.31</v>
      </c>
      <c r="F33" s="43">
        <f>SUM(F5:F32)</f>
        <v>332.9399999999998</v>
      </c>
      <c r="G33" s="43">
        <f>G4+G9+G12+G20+G24</f>
        <v>2255.68</v>
      </c>
      <c r="H33" s="43">
        <f>SUM(H5:H32)</f>
        <v>62.419999999999995</v>
      </c>
      <c r="I33" s="109"/>
    </row>
    <row r="34" spans="1:9" ht="15">
      <c r="A34" s="178" t="s">
        <v>26</v>
      </c>
      <c r="B34" s="178"/>
      <c r="C34" s="178"/>
      <c r="D34" s="178"/>
      <c r="E34" s="178"/>
      <c r="F34" s="178"/>
      <c r="G34" s="178"/>
      <c r="H34" s="178"/>
      <c r="I34" s="178"/>
    </row>
    <row r="35" spans="1:9" ht="15.75">
      <c r="A35" s="167" t="s">
        <v>120</v>
      </c>
      <c r="B35" s="168"/>
      <c r="C35" s="168"/>
      <c r="D35" s="168"/>
      <c r="E35" s="168"/>
      <c r="F35" s="168"/>
      <c r="G35" s="168"/>
      <c r="H35" s="168"/>
      <c r="I35" s="168"/>
    </row>
  </sheetData>
  <sheetProtection/>
  <mergeCells count="10">
    <mergeCell ref="I1:I2"/>
    <mergeCell ref="A3:B3"/>
    <mergeCell ref="A34:I34"/>
    <mergeCell ref="A35:I35"/>
    <mergeCell ref="A1:A2"/>
    <mergeCell ref="B1:B2"/>
    <mergeCell ref="C1:C2"/>
    <mergeCell ref="D1:F1"/>
    <mergeCell ref="G1:G2"/>
    <mergeCell ref="H1:H2"/>
  </mergeCells>
  <printOptions/>
  <pageMargins left="0.78" right="0.37" top="0.44" bottom="0.23" header="0.22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57421875" style="0" customWidth="1"/>
    <col min="2" max="2" width="38.421875" style="0" customWidth="1"/>
    <col min="3" max="3" width="10.57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2.57421875" style="0" customWidth="1"/>
  </cols>
  <sheetData>
    <row r="1" spans="1:9" ht="14.25">
      <c r="A1" s="175" t="s">
        <v>9</v>
      </c>
      <c r="B1" s="171" t="s">
        <v>7</v>
      </c>
      <c r="C1" s="171" t="s">
        <v>8</v>
      </c>
      <c r="D1" s="177" t="s">
        <v>3</v>
      </c>
      <c r="E1" s="177"/>
      <c r="F1" s="177"/>
      <c r="G1" s="171" t="s">
        <v>4</v>
      </c>
      <c r="H1" s="171" t="s">
        <v>5</v>
      </c>
      <c r="I1" s="173" t="s">
        <v>6</v>
      </c>
    </row>
    <row r="2" spans="1:9" ht="15" thickBot="1">
      <c r="A2" s="176"/>
      <c r="B2" s="172"/>
      <c r="C2" s="172"/>
      <c r="D2" s="26" t="s">
        <v>0</v>
      </c>
      <c r="E2" s="26" t="s">
        <v>1</v>
      </c>
      <c r="F2" s="26" t="s">
        <v>2</v>
      </c>
      <c r="G2" s="172"/>
      <c r="H2" s="172"/>
      <c r="I2" s="174"/>
    </row>
    <row r="3" spans="1:9" ht="17.25" customHeight="1" thickBot="1">
      <c r="A3" s="165">
        <v>44502</v>
      </c>
      <c r="B3" s="27"/>
      <c r="C3" s="27"/>
      <c r="D3" s="27"/>
      <c r="E3" s="27"/>
      <c r="F3" s="27"/>
      <c r="G3" s="27"/>
      <c r="H3" s="27"/>
      <c r="I3" s="28"/>
    </row>
    <row r="4" spans="1:9" ht="12.75" customHeight="1">
      <c r="A4" s="34" t="s">
        <v>10</v>
      </c>
      <c r="B4" s="35"/>
      <c r="C4" s="36">
        <f>C5+C6+C7</f>
        <v>423</v>
      </c>
      <c r="D4" s="37"/>
      <c r="E4" s="37"/>
      <c r="F4" s="37"/>
      <c r="G4" s="36">
        <f>G5+G6+G7</f>
        <v>458.59999999999997</v>
      </c>
      <c r="H4" s="37"/>
      <c r="I4" s="38"/>
    </row>
    <row r="5" spans="1:9" ht="24" customHeight="1">
      <c r="A5" s="3"/>
      <c r="B5" s="124" t="s">
        <v>113</v>
      </c>
      <c r="C5" s="11">
        <v>200</v>
      </c>
      <c r="D5" s="11">
        <v>6.87</v>
      </c>
      <c r="E5" s="11">
        <v>8.28</v>
      </c>
      <c r="F5" s="11">
        <v>25.66</v>
      </c>
      <c r="G5" s="11">
        <v>206</v>
      </c>
      <c r="H5" s="15">
        <v>2.08</v>
      </c>
      <c r="I5" s="21">
        <v>100</v>
      </c>
    </row>
    <row r="6" spans="1:9" ht="15.75" customHeight="1">
      <c r="A6" s="3"/>
      <c r="B6" s="125" t="s">
        <v>50</v>
      </c>
      <c r="C6" s="14">
        <v>43</v>
      </c>
      <c r="D6" s="14">
        <v>4.44</v>
      </c>
      <c r="E6" s="14">
        <v>6.51</v>
      </c>
      <c r="F6" s="14">
        <v>15.47</v>
      </c>
      <c r="G6" s="14">
        <v>138.89</v>
      </c>
      <c r="H6" s="14">
        <v>0.07</v>
      </c>
      <c r="I6" s="21">
        <v>3</v>
      </c>
    </row>
    <row r="7" spans="1:9" ht="15.75" thickBot="1">
      <c r="A7" s="29"/>
      <c r="B7" s="135" t="s">
        <v>51</v>
      </c>
      <c r="C7" s="59">
        <v>180</v>
      </c>
      <c r="D7" s="59">
        <v>4.66</v>
      </c>
      <c r="E7" s="59">
        <v>4.75</v>
      </c>
      <c r="F7" s="59">
        <v>12.81</v>
      </c>
      <c r="G7" s="59">
        <v>113.71</v>
      </c>
      <c r="H7" s="59">
        <v>1.89</v>
      </c>
      <c r="I7" s="136">
        <v>395</v>
      </c>
    </row>
    <row r="8" spans="1:9" ht="15.75">
      <c r="A8" s="34" t="s">
        <v>35</v>
      </c>
      <c r="B8" s="69"/>
      <c r="C8" s="116">
        <v>0.05</v>
      </c>
      <c r="D8" s="65"/>
      <c r="E8" s="65"/>
      <c r="F8" s="65"/>
      <c r="G8" s="68">
        <f>G9+G10</f>
        <v>74.72</v>
      </c>
      <c r="H8" s="66"/>
      <c r="I8" s="64"/>
    </row>
    <row r="9" spans="1:9" ht="15.75">
      <c r="A9" s="146"/>
      <c r="B9" s="126" t="s">
        <v>136</v>
      </c>
      <c r="C9" s="14" t="s">
        <v>135</v>
      </c>
      <c r="D9" s="14">
        <v>0.33</v>
      </c>
      <c r="E9" s="14">
        <v>0.24</v>
      </c>
      <c r="F9" s="14">
        <v>8.16</v>
      </c>
      <c r="G9" s="14">
        <v>37.22</v>
      </c>
      <c r="H9" s="14">
        <v>3.96</v>
      </c>
      <c r="I9" s="23">
        <v>386</v>
      </c>
    </row>
    <row r="10" spans="1:9" ht="15" customHeight="1" thickBot="1">
      <c r="A10" s="67"/>
      <c r="B10" s="141" t="s">
        <v>102</v>
      </c>
      <c r="C10" s="59">
        <v>100</v>
      </c>
      <c r="D10" s="117">
        <v>0</v>
      </c>
      <c r="E10" s="59">
        <v>0</v>
      </c>
      <c r="F10" s="117">
        <v>9.5</v>
      </c>
      <c r="G10" s="59">
        <v>37.5</v>
      </c>
      <c r="H10" s="59">
        <v>10</v>
      </c>
      <c r="I10" s="54"/>
    </row>
    <row r="11" spans="1:9" ht="15.75">
      <c r="A11" s="145" t="s">
        <v>11</v>
      </c>
      <c r="B11" s="46"/>
      <c r="C11" s="47">
        <f>C12+C13+C14+C15+C16+C17+C18</f>
        <v>710</v>
      </c>
      <c r="D11" s="35"/>
      <c r="E11" s="35"/>
      <c r="F11" s="35"/>
      <c r="G11" s="47">
        <f>G12+G13+G14+G15+G16+G17+G18</f>
        <v>739.88</v>
      </c>
      <c r="H11" s="35"/>
      <c r="I11" s="48"/>
    </row>
    <row r="12" spans="1:9" ht="18" customHeight="1">
      <c r="A12" s="6"/>
      <c r="B12" s="131" t="s">
        <v>60</v>
      </c>
      <c r="C12" s="11">
        <v>60</v>
      </c>
      <c r="D12" s="11">
        <v>0.88</v>
      </c>
      <c r="E12" s="11">
        <v>3.06</v>
      </c>
      <c r="F12" s="11">
        <v>5.14</v>
      </c>
      <c r="G12" s="11">
        <v>51.5</v>
      </c>
      <c r="H12" s="20">
        <v>2.1</v>
      </c>
      <c r="I12" s="25">
        <v>33</v>
      </c>
    </row>
    <row r="13" spans="1:9" ht="30">
      <c r="A13" s="7"/>
      <c r="B13" s="126" t="s">
        <v>82</v>
      </c>
      <c r="C13" s="14">
        <v>200</v>
      </c>
      <c r="D13" s="14">
        <v>9.55</v>
      </c>
      <c r="E13" s="14">
        <v>5.72</v>
      </c>
      <c r="F13" s="14">
        <v>19.27</v>
      </c>
      <c r="G13" s="14">
        <v>166.85</v>
      </c>
      <c r="H13" s="19">
        <v>7.61</v>
      </c>
      <c r="I13" s="21">
        <v>87</v>
      </c>
    </row>
    <row r="14" spans="1:9" ht="15.75">
      <c r="A14" s="8"/>
      <c r="B14" s="126" t="s">
        <v>83</v>
      </c>
      <c r="C14" s="14">
        <v>85</v>
      </c>
      <c r="D14" s="14">
        <v>12.22</v>
      </c>
      <c r="E14" s="14">
        <v>13.18</v>
      </c>
      <c r="F14" s="14">
        <v>5.97</v>
      </c>
      <c r="G14" s="14">
        <v>191.39</v>
      </c>
      <c r="H14" s="18">
        <v>0.22</v>
      </c>
      <c r="I14" s="21">
        <v>288</v>
      </c>
    </row>
    <row r="15" spans="1:9" ht="15.75">
      <c r="A15" s="8"/>
      <c r="B15" s="126" t="s">
        <v>58</v>
      </c>
      <c r="C15" s="14">
        <v>145</v>
      </c>
      <c r="D15" s="14">
        <v>3.66</v>
      </c>
      <c r="E15" s="14">
        <v>1.97</v>
      </c>
      <c r="F15" s="14">
        <v>38.51</v>
      </c>
      <c r="G15" s="14">
        <v>186.38</v>
      </c>
      <c r="H15" s="51">
        <v>0</v>
      </c>
      <c r="I15" s="21">
        <v>333</v>
      </c>
    </row>
    <row r="16" spans="1:9" ht="16.5" customHeight="1">
      <c r="A16" s="2"/>
      <c r="B16" s="126" t="s">
        <v>77</v>
      </c>
      <c r="C16" s="14">
        <v>180</v>
      </c>
      <c r="D16" s="14">
        <v>0.44</v>
      </c>
      <c r="E16" s="14">
        <v>0.18</v>
      </c>
      <c r="F16" s="14">
        <v>12.27</v>
      </c>
      <c r="G16" s="14">
        <v>60.86</v>
      </c>
      <c r="H16" s="18">
        <v>65</v>
      </c>
      <c r="I16" s="21">
        <v>398</v>
      </c>
    </row>
    <row r="17" spans="1:9" ht="15.75">
      <c r="A17" s="9"/>
      <c r="B17" s="125" t="s">
        <v>62</v>
      </c>
      <c r="C17" s="14">
        <v>30</v>
      </c>
      <c r="D17" s="14">
        <v>1.98</v>
      </c>
      <c r="E17" s="14">
        <v>0.36</v>
      </c>
      <c r="F17" s="14">
        <v>11.88</v>
      </c>
      <c r="G17" s="14">
        <v>59.4</v>
      </c>
      <c r="H17" s="18">
        <v>0</v>
      </c>
      <c r="I17" s="45"/>
    </row>
    <row r="18" spans="1:9" ht="16.5" thickBot="1">
      <c r="A18" s="32"/>
      <c r="B18" s="135" t="s">
        <v>97</v>
      </c>
      <c r="C18" s="59">
        <v>10</v>
      </c>
      <c r="D18" s="59">
        <v>0.76</v>
      </c>
      <c r="E18" s="59">
        <v>0.08</v>
      </c>
      <c r="F18" s="59">
        <v>4.9</v>
      </c>
      <c r="G18" s="59">
        <v>23.5</v>
      </c>
      <c r="H18" s="76">
        <v>0</v>
      </c>
      <c r="I18" s="136"/>
    </row>
    <row r="19" spans="1:9" ht="15.75" customHeight="1">
      <c r="A19" s="145" t="s">
        <v>12</v>
      </c>
      <c r="B19" s="46"/>
      <c r="C19" s="47">
        <f>C20+C21</f>
        <v>235</v>
      </c>
      <c r="D19" s="35"/>
      <c r="E19" s="35"/>
      <c r="F19" s="35"/>
      <c r="G19" s="47">
        <f>G20+G21</f>
        <v>339.31</v>
      </c>
      <c r="H19" s="35"/>
      <c r="I19" s="48"/>
    </row>
    <row r="20" spans="1:9" ht="15.75">
      <c r="A20" s="10"/>
      <c r="B20" s="129" t="s">
        <v>124</v>
      </c>
      <c r="C20" s="85">
        <v>175</v>
      </c>
      <c r="D20" s="85">
        <v>4.55</v>
      </c>
      <c r="E20" s="85">
        <v>4.38</v>
      </c>
      <c r="F20" s="85">
        <v>19.25</v>
      </c>
      <c r="G20" s="85">
        <v>134.75</v>
      </c>
      <c r="H20" s="86">
        <v>1.58</v>
      </c>
      <c r="I20" s="87">
        <v>401</v>
      </c>
    </row>
    <row r="21" spans="1:9" ht="16.5" thickBot="1">
      <c r="A21" s="9"/>
      <c r="B21" s="125" t="s">
        <v>56</v>
      </c>
      <c r="C21" s="14">
        <v>60</v>
      </c>
      <c r="D21" s="14">
        <v>5.13</v>
      </c>
      <c r="E21" s="14">
        <v>6.85</v>
      </c>
      <c r="F21" s="14">
        <v>30.14</v>
      </c>
      <c r="G21" s="14">
        <v>204.56</v>
      </c>
      <c r="H21" s="14">
        <v>0.26</v>
      </c>
      <c r="I21" s="21" t="s">
        <v>27</v>
      </c>
    </row>
    <row r="22" spans="1:9" ht="15.75">
      <c r="A22" s="39" t="s">
        <v>13</v>
      </c>
      <c r="B22" s="40"/>
      <c r="C22" s="57">
        <f>C23+C24+C25+C26+C27+C28+C29</f>
        <v>546.5</v>
      </c>
      <c r="D22" s="37"/>
      <c r="E22" s="37"/>
      <c r="F22" s="37"/>
      <c r="G22" s="36">
        <f>G23+G24+G25+G26+G27+G28+G29</f>
        <v>461.83</v>
      </c>
      <c r="H22" s="37"/>
      <c r="I22" s="38"/>
    </row>
    <row r="23" spans="1:9" ht="15">
      <c r="A23" s="114"/>
      <c r="B23" s="131" t="s">
        <v>139</v>
      </c>
      <c r="C23" s="11">
        <v>60</v>
      </c>
      <c r="D23" s="11">
        <v>0.98</v>
      </c>
      <c r="E23" s="11">
        <v>3.06</v>
      </c>
      <c r="F23" s="11">
        <v>3.81</v>
      </c>
      <c r="G23" s="11">
        <v>47.48</v>
      </c>
      <c r="H23" s="20">
        <v>9.67</v>
      </c>
      <c r="I23" s="25">
        <v>21</v>
      </c>
    </row>
    <row r="24" spans="1:9" ht="29.25" customHeight="1">
      <c r="A24" s="9"/>
      <c r="B24" s="126" t="s">
        <v>84</v>
      </c>
      <c r="C24" s="14">
        <v>110</v>
      </c>
      <c r="D24" s="14">
        <v>13.25</v>
      </c>
      <c r="E24" s="14">
        <v>7.29</v>
      </c>
      <c r="F24" s="14">
        <v>10.15</v>
      </c>
      <c r="G24" s="14">
        <v>159.97</v>
      </c>
      <c r="H24" s="18">
        <v>0.71</v>
      </c>
      <c r="I24" s="21" t="s">
        <v>29</v>
      </c>
    </row>
    <row r="25" spans="1:9" ht="15.75">
      <c r="A25" s="8"/>
      <c r="B25" s="137" t="s">
        <v>140</v>
      </c>
      <c r="C25" s="14">
        <v>150</v>
      </c>
      <c r="D25" s="77">
        <v>3.29</v>
      </c>
      <c r="E25" s="14">
        <v>2.73</v>
      </c>
      <c r="F25" s="14">
        <v>22.06</v>
      </c>
      <c r="G25" s="14">
        <v>126.37</v>
      </c>
      <c r="H25" s="14">
        <v>18.91</v>
      </c>
      <c r="I25" s="21">
        <v>339</v>
      </c>
    </row>
    <row r="26" spans="1:9" ht="15.75">
      <c r="A26" s="8"/>
      <c r="B26" s="125" t="s">
        <v>49</v>
      </c>
      <c r="C26" s="14">
        <v>180</v>
      </c>
      <c r="D26" s="14">
        <v>0.15</v>
      </c>
      <c r="E26" s="14">
        <v>0.03</v>
      </c>
      <c r="F26" s="14">
        <v>7.22</v>
      </c>
      <c r="G26" s="14">
        <v>30.92</v>
      </c>
      <c r="H26" s="18">
        <v>2.84</v>
      </c>
      <c r="I26" s="21" t="s">
        <v>24</v>
      </c>
    </row>
    <row r="27" spans="1:9" ht="13.5" customHeight="1">
      <c r="A27" s="9"/>
      <c r="B27" s="126" t="s">
        <v>45</v>
      </c>
      <c r="C27" s="14">
        <v>25</v>
      </c>
      <c r="D27" s="14">
        <v>1.65</v>
      </c>
      <c r="E27" s="14">
        <v>0.3</v>
      </c>
      <c r="F27" s="14">
        <v>9.9</v>
      </c>
      <c r="G27" s="14">
        <v>49.5</v>
      </c>
      <c r="H27" s="19">
        <v>0</v>
      </c>
      <c r="I27" s="45"/>
    </row>
    <row r="28" spans="1:9" ht="16.5" thickBot="1">
      <c r="A28" s="32"/>
      <c r="B28" s="135" t="s">
        <v>46</v>
      </c>
      <c r="C28" s="59">
        <v>20</v>
      </c>
      <c r="D28" s="59">
        <v>1.52</v>
      </c>
      <c r="E28" s="59">
        <v>0.16</v>
      </c>
      <c r="F28" s="59">
        <v>9.8</v>
      </c>
      <c r="G28" s="59">
        <v>47</v>
      </c>
      <c r="H28" s="75">
        <v>0</v>
      </c>
      <c r="I28" s="31"/>
    </row>
    <row r="29" spans="1:9" ht="16.5" thickBot="1">
      <c r="A29" s="160"/>
      <c r="B29" s="153" t="s">
        <v>114</v>
      </c>
      <c r="C29" s="154">
        <v>1.5</v>
      </c>
      <c r="D29" s="154">
        <v>0.04</v>
      </c>
      <c r="E29" s="154">
        <v>0.01</v>
      </c>
      <c r="F29" s="154">
        <v>0.09</v>
      </c>
      <c r="G29" s="154">
        <v>0.59</v>
      </c>
      <c r="H29" s="154">
        <v>1.48</v>
      </c>
      <c r="I29" s="155"/>
    </row>
    <row r="30" spans="1:9" ht="26.25" customHeight="1" thickBot="1">
      <c r="A30" s="41" t="s">
        <v>20</v>
      </c>
      <c r="B30" s="42"/>
      <c r="C30" s="42"/>
      <c r="D30" s="50">
        <f>SUM(D5:D29)</f>
        <v>76.35000000000001</v>
      </c>
      <c r="E30" s="43">
        <f>SUM(E5:E29)</f>
        <v>69.14</v>
      </c>
      <c r="F30" s="43">
        <f>SUM(F5:F29)</f>
        <v>281.96</v>
      </c>
      <c r="G30" s="43">
        <f>G4+G8+G11+G19+G22</f>
        <v>2074.3399999999997</v>
      </c>
      <c r="H30" s="43">
        <f>SUM(H5:H29)</f>
        <v>128.38</v>
      </c>
      <c r="I30" s="44"/>
    </row>
    <row r="31" spans="1:9" ht="0.75" customHeight="1" hidden="1">
      <c r="A31" s="169"/>
      <c r="B31" s="169"/>
      <c r="C31" s="169"/>
      <c r="D31" s="169"/>
      <c r="E31" s="169"/>
      <c r="F31" s="169"/>
      <c r="G31" s="169"/>
      <c r="H31" s="169"/>
      <c r="I31" s="169"/>
    </row>
    <row r="32" spans="1:9" ht="11.25" customHeight="1">
      <c r="A32" s="170" t="s">
        <v>26</v>
      </c>
      <c r="B32" s="170"/>
      <c r="C32" s="170"/>
      <c r="D32" s="170"/>
      <c r="E32" s="170"/>
      <c r="F32" s="170"/>
      <c r="G32" s="170"/>
      <c r="H32" s="170"/>
      <c r="I32" s="170"/>
    </row>
    <row r="33" ht="12.75">
      <c r="A33" t="s">
        <v>147</v>
      </c>
    </row>
    <row r="34" ht="12.75">
      <c r="A34" t="s">
        <v>146</v>
      </c>
    </row>
  </sheetData>
  <sheetProtection/>
  <mergeCells count="9"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46" bottom="0.27" header="0.35" footer="0.17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I34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18.57421875" style="0" customWidth="1"/>
    <col min="2" max="2" width="38.421875" style="0" customWidth="1"/>
    <col min="3" max="3" width="10.57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2.57421875" style="0" customWidth="1"/>
  </cols>
  <sheetData>
    <row r="1" spans="1:9" ht="14.25">
      <c r="A1" s="175" t="s">
        <v>9</v>
      </c>
      <c r="B1" s="171" t="s">
        <v>7</v>
      </c>
      <c r="C1" s="171" t="s">
        <v>8</v>
      </c>
      <c r="D1" s="177" t="s">
        <v>3</v>
      </c>
      <c r="E1" s="177"/>
      <c r="F1" s="177"/>
      <c r="G1" s="171" t="s">
        <v>4</v>
      </c>
      <c r="H1" s="171" t="s">
        <v>5</v>
      </c>
      <c r="I1" s="173" t="s">
        <v>6</v>
      </c>
    </row>
    <row r="2" spans="1:9" ht="15" thickBot="1">
      <c r="A2" s="176"/>
      <c r="B2" s="172"/>
      <c r="C2" s="172"/>
      <c r="D2" s="26" t="s">
        <v>0</v>
      </c>
      <c r="E2" s="26" t="s">
        <v>1</v>
      </c>
      <c r="F2" s="26" t="s">
        <v>2</v>
      </c>
      <c r="G2" s="172"/>
      <c r="H2" s="172"/>
      <c r="I2" s="174"/>
    </row>
    <row r="3" spans="1:9" ht="17.25" customHeight="1" thickBot="1">
      <c r="A3" s="165">
        <v>44530</v>
      </c>
      <c r="B3" s="27"/>
      <c r="C3" s="27"/>
      <c r="D3" s="27"/>
      <c r="E3" s="27"/>
      <c r="F3" s="27"/>
      <c r="G3" s="27"/>
      <c r="H3" s="27"/>
      <c r="I3" s="28"/>
    </row>
    <row r="4" spans="1:9" ht="12.75" customHeight="1">
      <c r="A4" s="34" t="s">
        <v>10</v>
      </c>
      <c r="B4" s="35"/>
      <c r="C4" s="36">
        <f>C5+C6+C7</f>
        <v>423</v>
      </c>
      <c r="D4" s="37"/>
      <c r="E4" s="37"/>
      <c r="F4" s="37"/>
      <c r="G4" s="36">
        <f>G5+G6+G7</f>
        <v>458.59999999999997</v>
      </c>
      <c r="H4" s="37"/>
      <c r="I4" s="38"/>
    </row>
    <row r="5" spans="1:9" ht="24" customHeight="1">
      <c r="A5" s="3"/>
      <c r="B5" s="124" t="s">
        <v>113</v>
      </c>
      <c r="C5" s="11">
        <v>200</v>
      </c>
      <c r="D5" s="11">
        <v>6.87</v>
      </c>
      <c r="E5" s="11">
        <v>8.28</v>
      </c>
      <c r="F5" s="11">
        <v>25.66</v>
      </c>
      <c r="G5" s="11">
        <v>206</v>
      </c>
      <c r="H5" s="15">
        <v>2.08</v>
      </c>
      <c r="I5" s="21">
        <v>100</v>
      </c>
    </row>
    <row r="6" spans="1:9" ht="15.75" customHeight="1">
      <c r="A6" s="3"/>
      <c r="B6" s="125" t="s">
        <v>50</v>
      </c>
      <c r="C6" s="14">
        <v>43</v>
      </c>
      <c r="D6" s="14">
        <v>4.44</v>
      </c>
      <c r="E6" s="14">
        <v>6.51</v>
      </c>
      <c r="F6" s="14">
        <v>15.47</v>
      </c>
      <c r="G6" s="14">
        <v>138.89</v>
      </c>
      <c r="H6" s="14">
        <v>0.07</v>
      </c>
      <c r="I6" s="21">
        <v>3</v>
      </c>
    </row>
    <row r="7" spans="1:9" ht="15.75" thickBot="1">
      <c r="A7" s="29"/>
      <c r="B7" s="135" t="s">
        <v>51</v>
      </c>
      <c r="C7" s="59">
        <v>180</v>
      </c>
      <c r="D7" s="59">
        <v>4.66</v>
      </c>
      <c r="E7" s="59">
        <v>4.75</v>
      </c>
      <c r="F7" s="59">
        <v>12.81</v>
      </c>
      <c r="G7" s="59">
        <v>113.71</v>
      </c>
      <c r="H7" s="59">
        <v>1.89</v>
      </c>
      <c r="I7" s="136">
        <v>395</v>
      </c>
    </row>
    <row r="8" spans="1:9" ht="15.75">
      <c r="A8" s="34" t="s">
        <v>35</v>
      </c>
      <c r="B8" s="69"/>
      <c r="C8" s="116">
        <v>0.05</v>
      </c>
      <c r="D8" s="65"/>
      <c r="E8" s="65"/>
      <c r="F8" s="65"/>
      <c r="G8" s="68">
        <f>G9+G10</f>
        <v>74.72</v>
      </c>
      <c r="H8" s="66"/>
      <c r="I8" s="64"/>
    </row>
    <row r="9" spans="1:9" ht="15.75">
      <c r="A9" s="146"/>
      <c r="B9" s="126" t="s">
        <v>136</v>
      </c>
      <c r="C9" s="14" t="s">
        <v>135</v>
      </c>
      <c r="D9" s="14">
        <v>0.33</v>
      </c>
      <c r="E9" s="14">
        <v>0.24</v>
      </c>
      <c r="F9" s="14">
        <v>8.16</v>
      </c>
      <c r="G9" s="14">
        <v>37.22</v>
      </c>
      <c r="H9" s="14">
        <v>3.96</v>
      </c>
      <c r="I9" s="23">
        <v>386</v>
      </c>
    </row>
    <row r="10" spans="1:9" ht="15" customHeight="1" thickBot="1">
      <c r="A10" s="67"/>
      <c r="B10" s="141" t="s">
        <v>102</v>
      </c>
      <c r="C10" s="59">
        <v>100</v>
      </c>
      <c r="D10" s="117">
        <v>0</v>
      </c>
      <c r="E10" s="59">
        <v>0</v>
      </c>
      <c r="F10" s="117">
        <v>9.5</v>
      </c>
      <c r="G10" s="59">
        <v>37.5</v>
      </c>
      <c r="H10" s="59">
        <v>10</v>
      </c>
      <c r="I10" s="54"/>
    </row>
    <row r="11" spans="1:9" ht="15.75">
      <c r="A11" s="145" t="s">
        <v>11</v>
      </c>
      <c r="B11" s="46"/>
      <c r="C11" s="47">
        <f>C12+C13+C14+C15+C16+C17+C18</f>
        <v>710</v>
      </c>
      <c r="D11" s="35"/>
      <c r="E11" s="35"/>
      <c r="F11" s="35"/>
      <c r="G11" s="47">
        <f>G12+G13+G14+G15+G16+G17+G18</f>
        <v>739.88</v>
      </c>
      <c r="H11" s="35"/>
      <c r="I11" s="48"/>
    </row>
    <row r="12" spans="1:9" ht="18" customHeight="1">
      <c r="A12" s="6"/>
      <c r="B12" s="131" t="s">
        <v>60</v>
      </c>
      <c r="C12" s="11">
        <v>60</v>
      </c>
      <c r="D12" s="11">
        <v>0.88</v>
      </c>
      <c r="E12" s="11">
        <v>3.06</v>
      </c>
      <c r="F12" s="11">
        <v>5.14</v>
      </c>
      <c r="G12" s="11">
        <v>51.5</v>
      </c>
      <c r="H12" s="20">
        <v>2.1</v>
      </c>
      <c r="I12" s="25">
        <v>33</v>
      </c>
    </row>
    <row r="13" spans="1:9" ht="30">
      <c r="A13" s="7"/>
      <c r="B13" s="126" t="s">
        <v>82</v>
      </c>
      <c r="C13" s="14">
        <v>200</v>
      </c>
      <c r="D13" s="14">
        <v>9.55</v>
      </c>
      <c r="E13" s="14">
        <v>5.72</v>
      </c>
      <c r="F13" s="14">
        <v>19.27</v>
      </c>
      <c r="G13" s="14">
        <v>166.85</v>
      </c>
      <c r="H13" s="19">
        <v>7.61</v>
      </c>
      <c r="I13" s="21">
        <v>87</v>
      </c>
    </row>
    <row r="14" spans="1:9" ht="15.75">
      <c r="A14" s="8"/>
      <c r="B14" s="126" t="s">
        <v>83</v>
      </c>
      <c r="C14" s="14">
        <v>85</v>
      </c>
      <c r="D14" s="14">
        <v>12.22</v>
      </c>
      <c r="E14" s="14">
        <v>13.18</v>
      </c>
      <c r="F14" s="14">
        <v>5.97</v>
      </c>
      <c r="G14" s="14">
        <v>191.39</v>
      </c>
      <c r="H14" s="18">
        <v>0.22</v>
      </c>
      <c r="I14" s="21">
        <v>288</v>
      </c>
    </row>
    <row r="15" spans="1:9" ht="15.75">
      <c r="A15" s="8"/>
      <c r="B15" s="126" t="s">
        <v>58</v>
      </c>
      <c r="C15" s="14">
        <v>145</v>
      </c>
      <c r="D15" s="14">
        <v>3.66</v>
      </c>
      <c r="E15" s="14">
        <v>1.97</v>
      </c>
      <c r="F15" s="14">
        <v>38.51</v>
      </c>
      <c r="G15" s="14">
        <v>186.38</v>
      </c>
      <c r="H15" s="51">
        <v>0</v>
      </c>
      <c r="I15" s="21">
        <v>333</v>
      </c>
    </row>
    <row r="16" spans="1:9" ht="16.5" customHeight="1">
      <c r="A16" s="2"/>
      <c r="B16" s="126" t="s">
        <v>77</v>
      </c>
      <c r="C16" s="14">
        <v>180</v>
      </c>
      <c r="D16" s="14">
        <v>0.44</v>
      </c>
      <c r="E16" s="14">
        <v>0.18</v>
      </c>
      <c r="F16" s="14">
        <v>12.27</v>
      </c>
      <c r="G16" s="14">
        <v>60.86</v>
      </c>
      <c r="H16" s="18">
        <v>65</v>
      </c>
      <c r="I16" s="21">
        <v>398</v>
      </c>
    </row>
    <row r="17" spans="1:9" ht="15.75">
      <c r="A17" s="9"/>
      <c r="B17" s="125" t="s">
        <v>62</v>
      </c>
      <c r="C17" s="14">
        <v>30</v>
      </c>
      <c r="D17" s="14">
        <v>1.98</v>
      </c>
      <c r="E17" s="14">
        <v>0.36</v>
      </c>
      <c r="F17" s="14">
        <v>11.88</v>
      </c>
      <c r="G17" s="14">
        <v>59.4</v>
      </c>
      <c r="H17" s="18">
        <v>0</v>
      </c>
      <c r="I17" s="45"/>
    </row>
    <row r="18" spans="1:9" ht="16.5" thickBot="1">
      <c r="A18" s="32"/>
      <c r="B18" s="135" t="s">
        <v>97</v>
      </c>
      <c r="C18" s="59">
        <v>10</v>
      </c>
      <c r="D18" s="59">
        <v>0.76</v>
      </c>
      <c r="E18" s="59">
        <v>0.08</v>
      </c>
      <c r="F18" s="59">
        <v>4.9</v>
      </c>
      <c r="G18" s="59">
        <v>23.5</v>
      </c>
      <c r="H18" s="76">
        <v>0</v>
      </c>
      <c r="I18" s="136"/>
    </row>
    <row r="19" spans="1:9" ht="15.75" customHeight="1">
      <c r="A19" s="145" t="s">
        <v>12</v>
      </c>
      <c r="B19" s="46"/>
      <c r="C19" s="47">
        <f>C20+C21</f>
        <v>235</v>
      </c>
      <c r="D19" s="35"/>
      <c r="E19" s="35"/>
      <c r="F19" s="35"/>
      <c r="G19" s="47">
        <f>G20+G21</f>
        <v>339.31</v>
      </c>
      <c r="H19" s="35"/>
      <c r="I19" s="48"/>
    </row>
    <row r="20" spans="1:9" ht="15.75">
      <c r="A20" s="10"/>
      <c r="B20" s="129" t="s">
        <v>124</v>
      </c>
      <c r="C20" s="85">
        <v>175</v>
      </c>
      <c r="D20" s="85">
        <v>4.55</v>
      </c>
      <c r="E20" s="85">
        <v>4.38</v>
      </c>
      <c r="F20" s="85">
        <v>19.25</v>
      </c>
      <c r="G20" s="85">
        <v>134.75</v>
      </c>
      <c r="H20" s="86">
        <v>1.58</v>
      </c>
      <c r="I20" s="87">
        <v>401</v>
      </c>
    </row>
    <row r="21" spans="1:9" ht="16.5" thickBot="1">
      <c r="A21" s="9"/>
      <c r="B21" s="125" t="s">
        <v>56</v>
      </c>
      <c r="C21" s="14">
        <v>60</v>
      </c>
      <c r="D21" s="14">
        <v>5.13</v>
      </c>
      <c r="E21" s="14">
        <v>6.85</v>
      </c>
      <c r="F21" s="14">
        <v>30.14</v>
      </c>
      <c r="G21" s="14">
        <v>204.56</v>
      </c>
      <c r="H21" s="14">
        <v>0.26</v>
      </c>
      <c r="I21" s="21" t="s">
        <v>27</v>
      </c>
    </row>
    <row r="22" spans="1:9" ht="15.75">
      <c r="A22" s="39" t="s">
        <v>13</v>
      </c>
      <c r="B22" s="40"/>
      <c r="C22" s="57">
        <f>C23+C24+C25+C26+C27+C28+C29</f>
        <v>546.5</v>
      </c>
      <c r="D22" s="37"/>
      <c r="E22" s="37"/>
      <c r="F22" s="37"/>
      <c r="G22" s="36">
        <f>G23+G24+G25+G26+G27+G28+G29</f>
        <v>461.83</v>
      </c>
      <c r="H22" s="37"/>
      <c r="I22" s="38"/>
    </row>
    <row r="23" spans="1:9" ht="15">
      <c r="A23" s="114"/>
      <c r="B23" s="131" t="s">
        <v>139</v>
      </c>
      <c r="C23" s="11">
        <v>60</v>
      </c>
      <c r="D23" s="11">
        <v>0.98</v>
      </c>
      <c r="E23" s="11">
        <v>3.06</v>
      </c>
      <c r="F23" s="11">
        <v>3.81</v>
      </c>
      <c r="G23" s="11">
        <v>47.48</v>
      </c>
      <c r="H23" s="20">
        <v>9.67</v>
      </c>
      <c r="I23" s="25">
        <v>21</v>
      </c>
    </row>
    <row r="24" spans="1:9" ht="29.25" customHeight="1">
      <c r="A24" s="9"/>
      <c r="B24" s="126" t="s">
        <v>84</v>
      </c>
      <c r="C24" s="14">
        <v>110</v>
      </c>
      <c r="D24" s="14">
        <v>13.25</v>
      </c>
      <c r="E24" s="14">
        <v>7.29</v>
      </c>
      <c r="F24" s="14">
        <v>10.15</v>
      </c>
      <c r="G24" s="14">
        <v>159.97</v>
      </c>
      <c r="H24" s="18">
        <v>0.71</v>
      </c>
      <c r="I24" s="21" t="s">
        <v>29</v>
      </c>
    </row>
    <row r="25" spans="1:9" ht="15.75">
      <c r="A25" s="8"/>
      <c r="B25" s="137" t="s">
        <v>140</v>
      </c>
      <c r="C25" s="14">
        <v>150</v>
      </c>
      <c r="D25" s="77">
        <v>3.29</v>
      </c>
      <c r="E25" s="14">
        <v>2.73</v>
      </c>
      <c r="F25" s="14">
        <v>22.06</v>
      </c>
      <c r="G25" s="14">
        <v>126.37</v>
      </c>
      <c r="H25" s="14">
        <v>18.91</v>
      </c>
      <c r="I25" s="21">
        <v>339</v>
      </c>
    </row>
    <row r="26" spans="1:9" ht="15.75">
      <c r="A26" s="8"/>
      <c r="B26" s="125" t="s">
        <v>49</v>
      </c>
      <c r="C26" s="14">
        <v>180</v>
      </c>
      <c r="D26" s="14">
        <v>0.15</v>
      </c>
      <c r="E26" s="14">
        <v>0.03</v>
      </c>
      <c r="F26" s="14">
        <v>7.22</v>
      </c>
      <c r="G26" s="14">
        <v>30.92</v>
      </c>
      <c r="H26" s="18">
        <v>2.84</v>
      </c>
      <c r="I26" s="21" t="s">
        <v>24</v>
      </c>
    </row>
    <row r="27" spans="1:9" ht="13.5" customHeight="1">
      <c r="A27" s="9"/>
      <c r="B27" s="126" t="s">
        <v>45</v>
      </c>
      <c r="C27" s="14">
        <v>25</v>
      </c>
      <c r="D27" s="14">
        <v>1.65</v>
      </c>
      <c r="E27" s="14">
        <v>0.3</v>
      </c>
      <c r="F27" s="14">
        <v>9.9</v>
      </c>
      <c r="G27" s="14">
        <v>49.5</v>
      </c>
      <c r="H27" s="19">
        <v>0</v>
      </c>
      <c r="I27" s="45"/>
    </row>
    <row r="28" spans="1:9" ht="16.5" thickBot="1">
      <c r="A28" s="32"/>
      <c r="B28" s="135" t="s">
        <v>46</v>
      </c>
      <c r="C28" s="59">
        <v>20</v>
      </c>
      <c r="D28" s="59">
        <v>1.52</v>
      </c>
      <c r="E28" s="59">
        <v>0.16</v>
      </c>
      <c r="F28" s="59">
        <v>9.8</v>
      </c>
      <c r="G28" s="59">
        <v>47</v>
      </c>
      <c r="H28" s="75">
        <v>0</v>
      </c>
      <c r="I28" s="31"/>
    </row>
    <row r="29" spans="1:9" ht="16.5" thickBot="1">
      <c r="A29" s="160"/>
      <c r="B29" s="153" t="s">
        <v>114</v>
      </c>
      <c r="C29" s="154">
        <v>1.5</v>
      </c>
      <c r="D29" s="154">
        <v>0.04</v>
      </c>
      <c r="E29" s="154">
        <v>0.01</v>
      </c>
      <c r="F29" s="154">
        <v>0.09</v>
      </c>
      <c r="G29" s="154">
        <v>0.59</v>
      </c>
      <c r="H29" s="154">
        <v>1.48</v>
      </c>
      <c r="I29" s="155"/>
    </row>
    <row r="30" spans="1:9" ht="26.25" customHeight="1" thickBot="1">
      <c r="A30" s="41" t="s">
        <v>20</v>
      </c>
      <c r="B30" s="42"/>
      <c r="C30" s="42"/>
      <c r="D30" s="50">
        <f>SUM(D5:D29)</f>
        <v>76.35000000000001</v>
      </c>
      <c r="E30" s="43">
        <f>SUM(E5:E29)</f>
        <v>69.14</v>
      </c>
      <c r="F30" s="43">
        <f>SUM(F5:F29)</f>
        <v>281.96</v>
      </c>
      <c r="G30" s="43">
        <f>G4+G8+G11+G19+G22</f>
        <v>2074.3399999999997</v>
      </c>
      <c r="H30" s="43">
        <f>SUM(H5:H29)</f>
        <v>128.38</v>
      </c>
      <c r="I30" s="44"/>
    </row>
    <row r="31" spans="1:9" ht="0.75" customHeight="1" hidden="1">
      <c r="A31" s="169"/>
      <c r="B31" s="169"/>
      <c r="C31" s="169"/>
      <c r="D31" s="169"/>
      <c r="E31" s="169"/>
      <c r="F31" s="169"/>
      <c r="G31" s="169"/>
      <c r="H31" s="169"/>
      <c r="I31" s="169"/>
    </row>
    <row r="32" spans="1:9" ht="11.25" customHeight="1">
      <c r="A32" s="170" t="s">
        <v>26</v>
      </c>
      <c r="B32" s="170"/>
      <c r="C32" s="170"/>
      <c r="D32" s="170"/>
      <c r="E32" s="170"/>
      <c r="F32" s="170"/>
      <c r="G32" s="170"/>
      <c r="H32" s="170"/>
      <c r="I32" s="170"/>
    </row>
    <row r="33" ht="12.75">
      <c r="A33" t="s">
        <v>147</v>
      </c>
    </row>
    <row r="34" ht="12.75">
      <c r="A34" t="s">
        <v>146</v>
      </c>
    </row>
  </sheetData>
  <sheetProtection/>
  <mergeCells count="9">
    <mergeCell ref="I1:I2"/>
    <mergeCell ref="A31:I31"/>
    <mergeCell ref="A32:I32"/>
    <mergeCell ref="A1:A2"/>
    <mergeCell ref="B1:B2"/>
    <mergeCell ref="C1:C2"/>
    <mergeCell ref="D1:F1"/>
    <mergeCell ref="G1:G2"/>
    <mergeCell ref="H1:H2"/>
  </mergeCells>
  <printOptions/>
  <pageMargins left="0.6" right="0.43" top="0.46" bottom="0.27" header="0.35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</cols>
  <sheetData>
    <row r="1" spans="1:9" ht="14.25">
      <c r="A1" s="175" t="s">
        <v>9</v>
      </c>
      <c r="B1" s="171" t="s">
        <v>7</v>
      </c>
      <c r="C1" s="171" t="s">
        <v>8</v>
      </c>
      <c r="D1" s="177" t="s">
        <v>3</v>
      </c>
      <c r="E1" s="177"/>
      <c r="F1" s="177"/>
      <c r="G1" s="171" t="s">
        <v>4</v>
      </c>
      <c r="H1" s="171" t="s">
        <v>5</v>
      </c>
      <c r="I1" s="173" t="s">
        <v>6</v>
      </c>
    </row>
    <row r="2" spans="1:9" ht="15" thickBot="1">
      <c r="A2" s="176"/>
      <c r="B2" s="172"/>
      <c r="C2" s="172"/>
      <c r="D2" s="26" t="s">
        <v>0</v>
      </c>
      <c r="E2" s="26" t="s">
        <v>1</v>
      </c>
      <c r="F2" s="26" t="s">
        <v>2</v>
      </c>
      <c r="G2" s="172"/>
      <c r="H2" s="172"/>
      <c r="I2" s="174"/>
    </row>
    <row r="3" spans="1:9" ht="17.25" customHeight="1" thickBot="1">
      <c r="A3" s="181">
        <v>44503</v>
      </c>
      <c r="B3" s="182"/>
      <c r="C3" s="89"/>
      <c r="D3" s="89"/>
      <c r="E3" s="89"/>
      <c r="F3" s="89"/>
      <c r="G3" s="89"/>
      <c r="H3" s="89"/>
      <c r="I3" s="90"/>
    </row>
    <row r="4" spans="1:9" ht="15">
      <c r="A4" s="91" t="s">
        <v>10</v>
      </c>
      <c r="B4" s="92"/>
      <c r="C4" s="93">
        <f>C5+C6+C7+C8</f>
        <v>443</v>
      </c>
      <c r="D4" s="94"/>
      <c r="E4" s="94"/>
      <c r="F4" s="94"/>
      <c r="G4" s="110">
        <f>G5+G6+G7+G8</f>
        <v>461.82000000000005</v>
      </c>
      <c r="H4" s="94"/>
      <c r="I4" s="96"/>
    </row>
    <row r="5" spans="1:9" ht="15">
      <c r="A5" s="3"/>
      <c r="B5" s="124" t="s">
        <v>128</v>
      </c>
      <c r="C5" s="11">
        <v>150</v>
      </c>
      <c r="D5" s="11">
        <v>11.2</v>
      </c>
      <c r="E5" s="11">
        <v>12.09</v>
      </c>
      <c r="F5" s="11">
        <v>4.82</v>
      </c>
      <c r="G5" s="49">
        <v>173.59</v>
      </c>
      <c r="H5" s="15">
        <v>1.2</v>
      </c>
      <c r="I5" s="21">
        <v>215</v>
      </c>
    </row>
    <row r="6" spans="1:9" ht="15">
      <c r="A6" s="4"/>
      <c r="B6" s="125" t="s">
        <v>50</v>
      </c>
      <c r="C6" s="14">
        <v>43</v>
      </c>
      <c r="D6" s="14">
        <v>4.44</v>
      </c>
      <c r="E6" s="14">
        <v>6.51</v>
      </c>
      <c r="F6" s="14">
        <v>15.47</v>
      </c>
      <c r="G6" s="14">
        <v>138.89</v>
      </c>
      <c r="H6" s="14">
        <v>0.07</v>
      </c>
      <c r="I6" s="21">
        <v>3</v>
      </c>
    </row>
    <row r="7" spans="1:9" ht="15">
      <c r="A7" s="4"/>
      <c r="B7" s="125" t="s">
        <v>133</v>
      </c>
      <c r="C7" s="14">
        <v>200</v>
      </c>
      <c r="D7" s="14">
        <v>5.08</v>
      </c>
      <c r="E7" s="14">
        <v>5.25</v>
      </c>
      <c r="F7" s="14">
        <v>15.35</v>
      </c>
      <c r="G7" s="14">
        <v>130.59</v>
      </c>
      <c r="H7" s="18">
        <v>1.95</v>
      </c>
      <c r="I7" s="21">
        <v>416</v>
      </c>
    </row>
    <row r="8" spans="1:9" ht="15.75" thickBot="1">
      <c r="A8" s="29"/>
      <c r="B8" s="142" t="s">
        <v>38</v>
      </c>
      <c r="C8" s="59">
        <v>50</v>
      </c>
      <c r="D8" s="117">
        <v>0</v>
      </c>
      <c r="E8" s="59">
        <v>0</v>
      </c>
      <c r="F8" s="117">
        <v>4.75</v>
      </c>
      <c r="G8" s="59">
        <v>18.75</v>
      </c>
      <c r="H8" s="59">
        <v>5</v>
      </c>
      <c r="I8" s="118"/>
    </row>
    <row r="9" spans="1:9" ht="15">
      <c r="A9" s="91" t="s">
        <v>35</v>
      </c>
      <c r="B9" s="69"/>
      <c r="C9" s="65"/>
      <c r="D9" s="65"/>
      <c r="E9" s="65"/>
      <c r="F9" s="65"/>
      <c r="G9" s="111">
        <f>G10+G11</f>
        <v>97.86</v>
      </c>
      <c r="H9" s="72"/>
      <c r="I9" s="64"/>
    </row>
    <row r="10" spans="1:9" ht="15">
      <c r="A10" s="5"/>
      <c r="B10" s="131" t="s">
        <v>108</v>
      </c>
      <c r="C10" s="12" t="s">
        <v>98</v>
      </c>
      <c r="D10" s="12">
        <v>0.54</v>
      </c>
      <c r="E10" s="12">
        <v>0.18</v>
      </c>
      <c r="F10" s="12">
        <v>7.56</v>
      </c>
      <c r="G10" s="12">
        <v>34.56</v>
      </c>
      <c r="H10" s="16">
        <v>3.6</v>
      </c>
      <c r="I10" s="55">
        <v>368</v>
      </c>
    </row>
    <row r="11" spans="1:9" ht="15.75" thickBot="1">
      <c r="A11" s="29"/>
      <c r="B11" s="135" t="s">
        <v>99</v>
      </c>
      <c r="C11" s="59">
        <v>150</v>
      </c>
      <c r="D11" s="59">
        <v>0.75</v>
      </c>
      <c r="E11" s="59">
        <v>0</v>
      </c>
      <c r="F11" s="59">
        <v>15.15</v>
      </c>
      <c r="G11" s="59">
        <v>63.3</v>
      </c>
      <c r="H11" s="59">
        <v>4.5</v>
      </c>
      <c r="I11" s="54">
        <v>399</v>
      </c>
    </row>
    <row r="12" spans="1:9" ht="15">
      <c r="A12" s="112" t="s">
        <v>11</v>
      </c>
      <c r="B12" s="99"/>
      <c r="C12" s="100">
        <f>C13+C14+C15+C16+C17+C18+C19</f>
        <v>770</v>
      </c>
      <c r="D12" s="92"/>
      <c r="E12" s="92"/>
      <c r="F12" s="92"/>
      <c r="G12" s="120">
        <f>G13+G14+G15+G16+G17+G18+G19</f>
        <v>789.52</v>
      </c>
      <c r="H12" s="122"/>
      <c r="I12" s="102"/>
    </row>
    <row r="13" spans="1:9" ht="29.25" customHeight="1">
      <c r="A13" s="103"/>
      <c r="B13" s="127" t="s">
        <v>52</v>
      </c>
      <c r="C13" s="14">
        <v>45</v>
      </c>
      <c r="D13" s="14">
        <v>0.79</v>
      </c>
      <c r="E13" s="14">
        <v>3.51</v>
      </c>
      <c r="F13" s="14">
        <v>8.19</v>
      </c>
      <c r="G13" s="14">
        <v>66.57</v>
      </c>
      <c r="H13" s="18">
        <v>0</v>
      </c>
      <c r="I13" s="21">
        <v>12</v>
      </c>
    </row>
    <row r="14" spans="1:9" ht="30">
      <c r="A14" s="104"/>
      <c r="B14" s="126" t="s">
        <v>85</v>
      </c>
      <c r="C14" s="14">
        <v>250</v>
      </c>
      <c r="D14" s="14">
        <v>5.81</v>
      </c>
      <c r="E14" s="14">
        <v>6.91</v>
      </c>
      <c r="F14" s="14">
        <v>8.86</v>
      </c>
      <c r="G14" s="14">
        <v>121.42</v>
      </c>
      <c r="H14" s="19">
        <v>8.46</v>
      </c>
      <c r="I14" s="23">
        <v>57</v>
      </c>
    </row>
    <row r="15" spans="1:9" ht="15">
      <c r="A15" s="105"/>
      <c r="B15" s="126" t="s">
        <v>86</v>
      </c>
      <c r="C15" s="14">
        <v>80</v>
      </c>
      <c r="D15" s="14">
        <v>20.72</v>
      </c>
      <c r="E15" s="14">
        <v>22.35</v>
      </c>
      <c r="F15" s="14">
        <v>7.7</v>
      </c>
      <c r="G15" s="14">
        <v>315.28</v>
      </c>
      <c r="H15" s="18">
        <v>2.02</v>
      </c>
      <c r="I15" s="23">
        <v>305</v>
      </c>
    </row>
    <row r="16" spans="1:9" ht="15">
      <c r="A16" s="105"/>
      <c r="B16" s="126" t="s">
        <v>87</v>
      </c>
      <c r="C16" s="14">
        <v>150</v>
      </c>
      <c r="D16" s="14">
        <v>3.35</v>
      </c>
      <c r="E16" s="14">
        <v>4.43</v>
      </c>
      <c r="F16" s="14">
        <v>17.89</v>
      </c>
      <c r="G16" s="14">
        <v>126.48</v>
      </c>
      <c r="H16" s="18">
        <v>20.24</v>
      </c>
      <c r="I16" s="23" t="s">
        <v>32</v>
      </c>
    </row>
    <row r="17" spans="1:9" ht="17.25" customHeight="1">
      <c r="A17" s="4"/>
      <c r="B17" s="137" t="s">
        <v>61</v>
      </c>
      <c r="C17" s="14">
        <v>200</v>
      </c>
      <c r="D17" s="77">
        <v>0.21</v>
      </c>
      <c r="E17" s="14">
        <v>0.08</v>
      </c>
      <c r="F17" s="14">
        <v>18.48</v>
      </c>
      <c r="G17" s="14">
        <v>76.87</v>
      </c>
      <c r="H17" s="14">
        <v>24.4</v>
      </c>
      <c r="I17" s="23">
        <v>393</v>
      </c>
    </row>
    <row r="18" spans="1:9" ht="15" customHeight="1">
      <c r="A18" s="4"/>
      <c r="B18" s="125" t="s">
        <v>62</v>
      </c>
      <c r="C18" s="14">
        <v>30</v>
      </c>
      <c r="D18" s="14">
        <v>1.98</v>
      </c>
      <c r="E18" s="14">
        <v>0.36</v>
      </c>
      <c r="F18" s="14">
        <v>11.88</v>
      </c>
      <c r="G18" s="14">
        <v>59.4</v>
      </c>
      <c r="H18" s="18">
        <v>0</v>
      </c>
      <c r="I18" s="45"/>
    </row>
    <row r="19" spans="1:10" ht="15.75" thickBot="1">
      <c r="A19" s="29"/>
      <c r="B19" s="135" t="s">
        <v>97</v>
      </c>
      <c r="C19" s="59">
        <v>15</v>
      </c>
      <c r="D19" s="59">
        <v>0.76</v>
      </c>
      <c r="E19" s="59">
        <v>0.08</v>
      </c>
      <c r="F19" s="59">
        <v>4.9</v>
      </c>
      <c r="G19" s="59">
        <v>23.5</v>
      </c>
      <c r="H19" s="76">
        <v>0</v>
      </c>
      <c r="I19" s="136"/>
      <c r="J19" s="164"/>
    </row>
    <row r="20" spans="1:9" ht="15">
      <c r="A20" s="112" t="s">
        <v>12</v>
      </c>
      <c r="B20" s="99"/>
      <c r="C20" s="100">
        <f>C21+C22</f>
        <v>205</v>
      </c>
      <c r="D20" s="92"/>
      <c r="E20" s="92"/>
      <c r="F20" s="92"/>
      <c r="G20" s="100">
        <f>G21+G22</f>
        <v>276.78</v>
      </c>
      <c r="H20" s="92"/>
      <c r="I20" s="102"/>
    </row>
    <row r="21" spans="1:9" ht="15">
      <c r="A21" s="4"/>
      <c r="B21" s="130" t="s">
        <v>123</v>
      </c>
      <c r="C21" s="13">
        <v>175</v>
      </c>
      <c r="D21" s="13">
        <v>5.74</v>
      </c>
      <c r="E21" s="13">
        <v>4.38</v>
      </c>
      <c r="F21" s="13">
        <v>19.78</v>
      </c>
      <c r="G21" s="84">
        <v>141.75</v>
      </c>
      <c r="H21" s="17">
        <v>1.05</v>
      </c>
      <c r="I21" s="24">
        <v>401</v>
      </c>
    </row>
    <row r="22" spans="1:9" ht="15.75" thickBot="1">
      <c r="A22" s="29"/>
      <c r="B22" s="135" t="s">
        <v>63</v>
      </c>
      <c r="C22" s="59">
        <v>30</v>
      </c>
      <c r="D22" s="59">
        <v>2.59</v>
      </c>
      <c r="E22" s="59">
        <v>4.75</v>
      </c>
      <c r="F22" s="59">
        <v>20.21</v>
      </c>
      <c r="G22" s="59">
        <v>135.03</v>
      </c>
      <c r="H22" s="76">
        <v>0.03</v>
      </c>
      <c r="I22" s="136">
        <v>491</v>
      </c>
    </row>
    <row r="23" spans="1:9" ht="15">
      <c r="A23" s="112" t="s">
        <v>13</v>
      </c>
      <c r="B23" s="99"/>
      <c r="C23" s="123">
        <f>C24+C25+C26+C27+C28+C29+C30</f>
        <v>472.3</v>
      </c>
      <c r="D23" s="92"/>
      <c r="E23" s="92"/>
      <c r="F23" s="92"/>
      <c r="G23" s="100">
        <f>G24+G25+G26+G27+G28+G29+G30</f>
        <v>445.46</v>
      </c>
      <c r="H23" s="92"/>
      <c r="I23" s="102"/>
    </row>
    <row r="24" spans="1:9" ht="15">
      <c r="A24" s="3"/>
      <c r="B24" s="124" t="s">
        <v>64</v>
      </c>
      <c r="C24" s="14">
        <v>60</v>
      </c>
      <c r="D24" s="14">
        <v>0.64</v>
      </c>
      <c r="E24" s="14">
        <v>3.1</v>
      </c>
      <c r="F24" s="14">
        <v>4.44</v>
      </c>
      <c r="G24" s="14">
        <v>49.13</v>
      </c>
      <c r="H24" s="18">
        <v>3.6</v>
      </c>
      <c r="I24" s="21">
        <v>40</v>
      </c>
    </row>
    <row r="25" spans="1:9" ht="15">
      <c r="A25" s="4"/>
      <c r="B25" s="126" t="s">
        <v>65</v>
      </c>
      <c r="C25" s="14">
        <v>150</v>
      </c>
      <c r="D25" s="14">
        <v>20</v>
      </c>
      <c r="E25" s="14">
        <v>9.53</v>
      </c>
      <c r="F25" s="14">
        <v>26.48</v>
      </c>
      <c r="G25" s="14">
        <v>272.79</v>
      </c>
      <c r="H25" s="18">
        <v>0.5</v>
      </c>
      <c r="I25" s="21" t="s">
        <v>30</v>
      </c>
    </row>
    <row r="26" spans="1:9" ht="15">
      <c r="A26" s="105"/>
      <c r="B26" s="125" t="s">
        <v>88</v>
      </c>
      <c r="C26" s="14">
        <v>60</v>
      </c>
      <c r="D26" s="14">
        <v>0.31</v>
      </c>
      <c r="E26" s="14">
        <v>0.02</v>
      </c>
      <c r="F26" s="14">
        <v>11.05</v>
      </c>
      <c r="G26" s="14">
        <v>45.84</v>
      </c>
      <c r="H26" s="18">
        <v>0.24</v>
      </c>
      <c r="I26" s="21">
        <v>377</v>
      </c>
    </row>
    <row r="27" spans="1:9" ht="18" customHeight="1">
      <c r="A27" s="105"/>
      <c r="B27" s="126" t="s">
        <v>37</v>
      </c>
      <c r="C27" s="14">
        <v>180</v>
      </c>
      <c r="D27" s="14">
        <v>0.09</v>
      </c>
      <c r="E27" s="14">
        <v>0.02</v>
      </c>
      <c r="F27" s="51">
        <v>6.01</v>
      </c>
      <c r="G27" s="14">
        <v>24.55</v>
      </c>
      <c r="H27" s="18">
        <v>0.04</v>
      </c>
      <c r="I27" s="21" t="s">
        <v>25</v>
      </c>
    </row>
    <row r="28" spans="1:9" ht="15.75" thickBot="1">
      <c r="A28" s="29"/>
      <c r="B28" s="135" t="s">
        <v>67</v>
      </c>
      <c r="C28" s="59">
        <v>20</v>
      </c>
      <c r="D28" s="59">
        <v>1.5</v>
      </c>
      <c r="E28" s="59">
        <v>0.58</v>
      </c>
      <c r="F28" s="59">
        <v>10.28</v>
      </c>
      <c r="G28" s="59">
        <v>52.4</v>
      </c>
      <c r="H28" s="76">
        <v>0</v>
      </c>
      <c r="I28" s="31"/>
    </row>
    <row r="29" spans="1:9" ht="17.25" customHeight="1">
      <c r="A29" s="5"/>
      <c r="B29" s="130" t="s">
        <v>104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58"/>
    </row>
    <row r="30" spans="1:9" ht="17.25" customHeight="1" thickBot="1">
      <c r="A30" s="29"/>
      <c r="B30" s="149" t="s">
        <v>114</v>
      </c>
      <c r="C30" s="30">
        <v>1.5</v>
      </c>
      <c r="D30" s="30">
        <v>0.04</v>
      </c>
      <c r="E30" s="30">
        <v>0.01</v>
      </c>
      <c r="F30" s="30">
        <v>0.09</v>
      </c>
      <c r="G30" s="30">
        <v>0.59</v>
      </c>
      <c r="H30" s="30">
        <v>1.48</v>
      </c>
      <c r="I30" s="31"/>
    </row>
    <row r="31" spans="1:9" ht="29.25" customHeight="1" thickBot="1">
      <c r="A31" s="107" t="s">
        <v>21</v>
      </c>
      <c r="B31" s="108"/>
      <c r="C31" s="108"/>
      <c r="D31" s="43">
        <f>SUM(D5:D30)</f>
        <v>86.55000000000001</v>
      </c>
      <c r="E31" s="43">
        <f>SUM(E5:E30)</f>
        <v>84.13999999999999</v>
      </c>
      <c r="F31" s="43">
        <f>SUM(F5:F30)</f>
        <v>239.37000000000003</v>
      </c>
      <c r="G31" s="50">
        <f>G4+G9+G12+G20+G23</f>
        <v>2071.44</v>
      </c>
      <c r="H31" s="43">
        <f>SUM(H5:H30)</f>
        <v>78.61999999999999</v>
      </c>
      <c r="I31" s="109"/>
    </row>
    <row r="32" spans="1:9" ht="12.75" hidden="1">
      <c r="A32" s="169"/>
      <c r="B32" s="169"/>
      <c r="C32" s="169"/>
      <c r="D32" s="169"/>
      <c r="E32" s="169"/>
      <c r="F32" s="169"/>
      <c r="G32" s="169"/>
      <c r="H32" s="169"/>
      <c r="I32" s="169"/>
    </row>
    <row r="33" spans="1:9" ht="15.75">
      <c r="A33" s="170" t="s">
        <v>26</v>
      </c>
      <c r="B33" s="170"/>
      <c r="C33" s="170"/>
      <c r="D33" s="170"/>
      <c r="E33" s="170"/>
      <c r="F33" s="170"/>
      <c r="G33" s="170"/>
      <c r="H33" s="170"/>
      <c r="I33" s="170"/>
    </row>
    <row r="34" spans="1:9" ht="15.75">
      <c r="A34" s="167" t="s">
        <v>120</v>
      </c>
      <c r="B34" s="168"/>
      <c r="C34" s="168"/>
      <c r="D34" s="168"/>
      <c r="E34" s="168"/>
      <c r="F34" s="168"/>
      <c r="G34" s="168"/>
      <c r="H34" s="168"/>
      <c r="I34" s="168"/>
    </row>
  </sheetData>
  <sheetProtection/>
  <mergeCells count="11">
    <mergeCell ref="I1:I2"/>
    <mergeCell ref="A1:A2"/>
    <mergeCell ref="B1:B2"/>
    <mergeCell ref="C1:C2"/>
    <mergeCell ref="D1:F1"/>
    <mergeCell ref="A3:B3"/>
    <mergeCell ref="A34:I34"/>
    <mergeCell ref="A32:I32"/>
    <mergeCell ref="A33:I33"/>
    <mergeCell ref="G1:G2"/>
    <mergeCell ref="H1:H2"/>
  </mergeCells>
  <printOptions/>
  <pageMargins left="0.6" right="0.52" top="0.49" bottom="0.26" header="0.39" footer="0.18"/>
  <pageSetup horizontalDpi="600" verticalDpi="600" orientation="landscape" paperSize="9" r:id="rId1"/>
  <ignoredErrors>
    <ignoredError sqref="G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3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00390625" style="0" customWidth="1"/>
    <col min="2" max="2" width="38.00390625" style="0" customWidth="1"/>
    <col min="3" max="3" width="8.00390625" style="0" customWidth="1"/>
    <col min="7" max="7" width="18.421875" style="0" customWidth="1"/>
    <col min="8" max="8" width="11.57421875" style="0" customWidth="1"/>
    <col min="9" max="9" width="12.57421875" style="0" customWidth="1"/>
  </cols>
  <sheetData>
    <row r="1" spans="1:9" ht="14.25">
      <c r="A1" s="175" t="s">
        <v>9</v>
      </c>
      <c r="B1" s="171" t="s">
        <v>7</v>
      </c>
      <c r="C1" s="171" t="s">
        <v>8</v>
      </c>
      <c r="D1" s="177" t="s">
        <v>3</v>
      </c>
      <c r="E1" s="177"/>
      <c r="F1" s="177"/>
      <c r="G1" s="171" t="s">
        <v>4</v>
      </c>
      <c r="H1" s="171" t="s">
        <v>5</v>
      </c>
      <c r="I1" s="173" t="s">
        <v>6</v>
      </c>
    </row>
    <row r="2" spans="1:9" ht="15" thickBot="1">
      <c r="A2" s="176"/>
      <c r="B2" s="172"/>
      <c r="C2" s="172"/>
      <c r="D2" s="26" t="s">
        <v>0</v>
      </c>
      <c r="E2" s="26" t="s">
        <v>1</v>
      </c>
      <c r="F2" s="26" t="s">
        <v>2</v>
      </c>
      <c r="G2" s="172"/>
      <c r="H2" s="172"/>
      <c r="I2" s="174"/>
    </row>
    <row r="3" spans="1:9" ht="15.75" thickBot="1">
      <c r="A3" s="165">
        <v>44508</v>
      </c>
      <c r="B3" s="89"/>
      <c r="C3" s="89"/>
      <c r="D3" s="89"/>
      <c r="E3" s="89"/>
      <c r="F3" s="89"/>
      <c r="G3" s="89"/>
      <c r="H3" s="89"/>
      <c r="I3" s="90"/>
    </row>
    <row r="4" spans="1:9" ht="15">
      <c r="A4" s="91" t="s">
        <v>10</v>
      </c>
      <c r="B4" s="92"/>
      <c r="C4" s="93">
        <f>C5+C6+C7</f>
        <v>366</v>
      </c>
      <c r="D4" s="94"/>
      <c r="E4" s="94"/>
      <c r="F4" s="94"/>
      <c r="G4" s="93">
        <f>G5+G6+G7</f>
        <v>322.77000000000004</v>
      </c>
      <c r="H4" s="95"/>
      <c r="I4" s="96"/>
    </row>
    <row r="5" spans="1:9" ht="15">
      <c r="A5" s="3"/>
      <c r="B5" s="124" t="s">
        <v>128</v>
      </c>
      <c r="C5" s="11">
        <v>150</v>
      </c>
      <c r="D5" s="11">
        <v>11.2</v>
      </c>
      <c r="E5" s="11">
        <v>12.09</v>
      </c>
      <c r="F5" s="11">
        <v>4.82</v>
      </c>
      <c r="G5" s="49">
        <v>173.59</v>
      </c>
      <c r="H5" s="15">
        <v>1.2</v>
      </c>
      <c r="I5" s="21">
        <v>215</v>
      </c>
    </row>
    <row r="6" spans="1:9" ht="16.5" customHeight="1">
      <c r="A6" s="3"/>
      <c r="B6" s="125" t="s">
        <v>36</v>
      </c>
      <c r="C6" s="14">
        <v>36</v>
      </c>
      <c r="D6" s="14">
        <v>2.3</v>
      </c>
      <c r="E6" s="14">
        <v>5.22</v>
      </c>
      <c r="F6" s="14">
        <v>15.5</v>
      </c>
      <c r="G6" s="14">
        <v>118.26</v>
      </c>
      <c r="H6" s="18">
        <v>0</v>
      </c>
      <c r="I6" s="21">
        <v>1</v>
      </c>
    </row>
    <row r="7" spans="1:9" ht="15.75" thickBot="1">
      <c r="A7" s="29"/>
      <c r="B7" s="135" t="s">
        <v>49</v>
      </c>
      <c r="C7" s="59">
        <v>180</v>
      </c>
      <c r="D7" s="59">
        <v>0.15</v>
      </c>
      <c r="E7" s="59">
        <v>0.03</v>
      </c>
      <c r="F7" s="59">
        <v>7.22</v>
      </c>
      <c r="G7" s="59">
        <v>30.92</v>
      </c>
      <c r="H7" s="76">
        <v>2.84</v>
      </c>
      <c r="I7" s="136" t="s">
        <v>24</v>
      </c>
    </row>
    <row r="8" spans="1:9" ht="15">
      <c r="A8" s="91" t="s">
        <v>35</v>
      </c>
      <c r="B8" s="92"/>
      <c r="C8" s="88">
        <v>0.05</v>
      </c>
      <c r="D8" s="61"/>
      <c r="E8" s="61"/>
      <c r="F8" s="61"/>
      <c r="G8" s="63">
        <f>G9+G10</f>
        <v>97.22</v>
      </c>
      <c r="H8" s="97"/>
      <c r="I8" s="62"/>
    </row>
    <row r="9" spans="1:9" ht="15">
      <c r="A9" s="60"/>
      <c r="B9" s="126" t="s">
        <v>39</v>
      </c>
      <c r="C9" s="14" t="s">
        <v>40</v>
      </c>
      <c r="D9" s="14">
        <v>0.29</v>
      </c>
      <c r="E9" s="14">
        <v>0.29</v>
      </c>
      <c r="F9" s="14">
        <v>7.07</v>
      </c>
      <c r="G9" s="51">
        <v>33.92</v>
      </c>
      <c r="H9" s="18">
        <v>7.22</v>
      </c>
      <c r="I9" s="21">
        <v>368</v>
      </c>
    </row>
    <row r="10" spans="1:9" ht="15.75" thickBot="1">
      <c r="A10" s="4"/>
      <c r="B10" s="135" t="s">
        <v>99</v>
      </c>
      <c r="C10" s="59">
        <v>150</v>
      </c>
      <c r="D10" s="59">
        <v>0.75</v>
      </c>
      <c r="E10" s="59">
        <v>0</v>
      </c>
      <c r="F10" s="59">
        <v>15.15</v>
      </c>
      <c r="G10" s="59">
        <v>63.3</v>
      </c>
      <c r="H10" s="59">
        <v>4.5</v>
      </c>
      <c r="I10" s="54">
        <v>399</v>
      </c>
    </row>
    <row r="11" spans="1:9" ht="15">
      <c r="A11" s="98" t="s">
        <v>11</v>
      </c>
      <c r="B11" s="99"/>
      <c r="C11" s="100">
        <f>C12+C13+C14+C15+C16+C17+C18</f>
        <v>680</v>
      </c>
      <c r="D11" s="92"/>
      <c r="E11" s="92"/>
      <c r="F11" s="92"/>
      <c r="G11" s="100">
        <f>G12+G13+G14+G15+G16+G17+G18</f>
        <v>613.58</v>
      </c>
      <c r="H11" s="101"/>
      <c r="I11" s="102"/>
    </row>
    <row r="12" spans="1:9" ht="15">
      <c r="A12" s="103"/>
      <c r="B12" s="127" t="s">
        <v>41</v>
      </c>
      <c r="C12" s="14">
        <v>60</v>
      </c>
      <c r="D12" s="14">
        <v>0.76</v>
      </c>
      <c r="E12" s="14">
        <v>0.06</v>
      </c>
      <c r="F12" s="14">
        <v>6.03</v>
      </c>
      <c r="G12" s="14">
        <v>28.42</v>
      </c>
      <c r="H12" s="14">
        <v>2.92</v>
      </c>
      <c r="I12" s="21">
        <v>41</v>
      </c>
    </row>
    <row r="13" spans="1:9" ht="30">
      <c r="A13" s="104"/>
      <c r="B13" s="124" t="s">
        <v>91</v>
      </c>
      <c r="C13" s="11">
        <v>200</v>
      </c>
      <c r="D13" s="11">
        <v>6.44</v>
      </c>
      <c r="E13" s="11">
        <v>6.14</v>
      </c>
      <c r="F13" s="11">
        <v>13.12</v>
      </c>
      <c r="G13" s="11">
        <v>134.11</v>
      </c>
      <c r="H13" s="20">
        <v>6.23</v>
      </c>
      <c r="I13" s="25">
        <v>86</v>
      </c>
    </row>
    <row r="14" spans="1:9" ht="15.75" customHeight="1">
      <c r="A14" s="105"/>
      <c r="B14" s="126" t="s">
        <v>43</v>
      </c>
      <c r="C14" s="14">
        <v>130</v>
      </c>
      <c r="D14" s="14">
        <v>18.12</v>
      </c>
      <c r="E14" s="14">
        <v>9.23</v>
      </c>
      <c r="F14" s="14">
        <v>22.54</v>
      </c>
      <c r="G14" s="14">
        <v>245.8</v>
      </c>
      <c r="H14" s="18">
        <v>0.52</v>
      </c>
      <c r="I14" s="21">
        <v>236</v>
      </c>
    </row>
    <row r="15" spans="1:9" ht="15" customHeight="1">
      <c r="A15" s="78"/>
      <c r="B15" s="125" t="s">
        <v>100</v>
      </c>
      <c r="C15" s="14">
        <v>50</v>
      </c>
      <c r="D15" s="14">
        <v>1.88</v>
      </c>
      <c r="E15" s="14">
        <v>3.09</v>
      </c>
      <c r="F15" s="14">
        <v>9.15</v>
      </c>
      <c r="G15" s="14">
        <v>72.54</v>
      </c>
      <c r="H15" s="18">
        <v>0.65</v>
      </c>
      <c r="I15" s="21">
        <v>351</v>
      </c>
    </row>
    <row r="16" spans="1:9" ht="16.5" customHeight="1">
      <c r="A16" s="4"/>
      <c r="B16" s="128" t="s">
        <v>44</v>
      </c>
      <c r="C16" s="14">
        <v>200</v>
      </c>
      <c r="D16" s="14">
        <v>13.2</v>
      </c>
      <c r="E16" s="14">
        <v>0</v>
      </c>
      <c r="F16" s="14">
        <v>12.23</v>
      </c>
      <c r="G16" s="14">
        <v>49.81</v>
      </c>
      <c r="H16" s="18">
        <v>0</v>
      </c>
      <c r="I16" s="21">
        <v>376</v>
      </c>
    </row>
    <row r="17" spans="1:9" ht="15">
      <c r="A17" s="4"/>
      <c r="B17" s="125" t="s">
        <v>62</v>
      </c>
      <c r="C17" s="14">
        <v>30</v>
      </c>
      <c r="D17" s="14">
        <v>1.98</v>
      </c>
      <c r="E17" s="14">
        <v>0.36</v>
      </c>
      <c r="F17" s="14">
        <v>11.88</v>
      </c>
      <c r="G17" s="14">
        <v>59.4</v>
      </c>
      <c r="H17" s="18">
        <v>0</v>
      </c>
      <c r="I17" s="45"/>
    </row>
    <row r="18" spans="1:9" ht="15.75" thickBot="1">
      <c r="A18" s="4"/>
      <c r="B18" s="135" t="s">
        <v>97</v>
      </c>
      <c r="C18" s="59">
        <v>10</v>
      </c>
      <c r="D18" s="59">
        <v>0.76</v>
      </c>
      <c r="E18" s="59">
        <v>0.08</v>
      </c>
      <c r="F18" s="59">
        <v>4.9</v>
      </c>
      <c r="G18" s="59">
        <v>23.5</v>
      </c>
      <c r="H18" s="76">
        <v>0</v>
      </c>
      <c r="I18" s="136"/>
    </row>
    <row r="19" spans="1:9" ht="15">
      <c r="A19" s="98" t="s">
        <v>12</v>
      </c>
      <c r="B19" s="99"/>
      <c r="C19" s="100">
        <f>C20+C21</f>
        <v>235</v>
      </c>
      <c r="D19" s="92"/>
      <c r="E19" s="92"/>
      <c r="F19" s="92"/>
      <c r="G19" s="100">
        <f>G20+G21</f>
        <v>312.35</v>
      </c>
      <c r="H19" s="92"/>
      <c r="I19" s="102"/>
    </row>
    <row r="20" spans="1:9" ht="15">
      <c r="A20" s="5"/>
      <c r="B20" s="129" t="s">
        <v>125</v>
      </c>
      <c r="C20" s="11">
        <v>175</v>
      </c>
      <c r="D20" s="11">
        <v>5.08</v>
      </c>
      <c r="E20" s="11">
        <v>4.38</v>
      </c>
      <c r="F20" s="11">
        <v>7</v>
      </c>
      <c r="G20" s="11">
        <v>92.75</v>
      </c>
      <c r="H20" s="15">
        <v>1.23</v>
      </c>
      <c r="I20" s="25">
        <v>401</v>
      </c>
    </row>
    <row r="21" spans="1:9" ht="15.75" thickBot="1">
      <c r="A21" s="5"/>
      <c r="B21" s="130" t="s">
        <v>101</v>
      </c>
      <c r="C21" s="13">
        <v>60</v>
      </c>
      <c r="D21" s="13">
        <v>3.54</v>
      </c>
      <c r="E21" s="13">
        <v>2.82</v>
      </c>
      <c r="F21" s="13">
        <v>45</v>
      </c>
      <c r="G21" s="13">
        <v>219.6</v>
      </c>
      <c r="H21" s="17">
        <v>0</v>
      </c>
      <c r="I21" s="24"/>
    </row>
    <row r="22" spans="1:9" ht="15">
      <c r="A22" s="98" t="s">
        <v>13</v>
      </c>
      <c r="B22" s="106"/>
      <c r="C22" s="93">
        <f>C23+C24+C25+C26+C27+C28+C29</f>
        <v>496.5</v>
      </c>
      <c r="D22" s="94"/>
      <c r="E22" s="94"/>
      <c r="F22" s="94"/>
      <c r="G22" s="93">
        <f>G23+G24+G25+G26+G27+G28+G29</f>
        <v>446.40999999999997</v>
      </c>
      <c r="H22" s="94"/>
      <c r="I22" s="96"/>
    </row>
    <row r="23" spans="1:9" ht="15">
      <c r="A23" s="4"/>
      <c r="B23" s="131" t="s">
        <v>130</v>
      </c>
      <c r="C23" s="11">
        <v>60</v>
      </c>
      <c r="D23" s="11">
        <v>0.39</v>
      </c>
      <c r="E23" s="11">
        <v>3.05</v>
      </c>
      <c r="F23" s="11">
        <v>1.21</v>
      </c>
      <c r="G23" s="11">
        <v>33.75</v>
      </c>
      <c r="H23" s="20">
        <v>4.85</v>
      </c>
      <c r="I23" s="25">
        <v>112</v>
      </c>
    </row>
    <row r="24" spans="1:9" ht="17.25" customHeight="1">
      <c r="A24" s="4"/>
      <c r="B24" s="126" t="s">
        <v>48</v>
      </c>
      <c r="C24" s="14">
        <v>80</v>
      </c>
      <c r="D24" s="14">
        <v>13.78</v>
      </c>
      <c r="E24" s="14">
        <v>14.67</v>
      </c>
      <c r="F24" s="14">
        <v>10.1</v>
      </c>
      <c r="G24" s="14">
        <v>227.94</v>
      </c>
      <c r="H24" s="18">
        <v>0.78</v>
      </c>
      <c r="I24" s="21" t="s">
        <v>34</v>
      </c>
    </row>
    <row r="25" spans="1:9" ht="15" customHeight="1">
      <c r="A25" s="4"/>
      <c r="B25" s="137" t="s">
        <v>122</v>
      </c>
      <c r="C25" s="14">
        <v>140</v>
      </c>
      <c r="D25" s="77">
        <v>3.18</v>
      </c>
      <c r="E25" s="14">
        <v>3.84</v>
      </c>
      <c r="F25" s="14">
        <v>9.33</v>
      </c>
      <c r="G25" s="14">
        <v>86.58</v>
      </c>
      <c r="H25" s="14">
        <v>27.5</v>
      </c>
      <c r="I25" s="21">
        <v>336</v>
      </c>
    </row>
    <row r="26" spans="1:9" ht="17.25" customHeight="1">
      <c r="A26" s="105"/>
      <c r="B26" s="126" t="s">
        <v>37</v>
      </c>
      <c r="C26" s="14">
        <v>180</v>
      </c>
      <c r="D26" s="14">
        <v>0.09</v>
      </c>
      <c r="E26" s="14">
        <v>0.02</v>
      </c>
      <c r="F26" s="51">
        <v>6.01</v>
      </c>
      <c r="G26" s="14">
        <v>24.55</v>
      </c>
      <c r="H26" s="18">
        <v>0.04</v>
      </c>
      <c r="I26" s="21" t="s">
        <v>25</v>
      </c>
    </row>
    <row r="27" spans="1:9" ht="15">
      <c r="A27" s="105"/>
      <c r="B27" s="125" t="s">
        <v>45</v>
      </c>
      <c r="C27" s="14">
        <v>25</v>
      </c>
      <c r="D27" s="14">
        <v>1.65</v>
      </c>
      <c r="E27" s="14">
        <v>0.3</v>
      </c>
      <c r="F27" s="14">
        <v>9.9</v>
      </c>
      <c r="G27" s="14">
        <v>49.5</v>
      </c>
      <c r="H27" s="14">
        <v>0</v>
      </c>
      <c r="I27" s="45"/>
    </row>
    <row r="28" spans="1:9" ht="15.75" thickBot="1">
      <c r="A28" s="29"/>
      <c r="B28" s="135" t="s">
        <v>97</v>
      </c>
      <c r="C28" s="59">
        <v>10</v>
      </c>
      <c r="D28" s="59">
        <v>0.76</v>
      </c>
      <c r="E28" s="59">
        <v>0.08</v>
      </c>
      <c r="F28" s="59">
        <v>4.9</v>
      </c>
      <c r="G28" s="59">
        <v>23.5</v>
      </c>
      <c r="H28" s="76">
        <v>0</v>
      </c>
      <c r="I28" s="31"/>
    </row>
    <row r="29" spans="1:9" ht="15.75" thickBot="1">
      <c r="A29" s="67"/>
      <c r="B29" s="148" t="s">
        <v>114</v>
      </c>
      <c r="C29" s="73">
        <v>1.5</v>
      </c>
      <c r="D29" s="73">
        <v>0.04</v>
      </c>
      <c r="E29" s="73">
        <v>0.01</v>
      </c>
      <c r="F29" s="73">
        <v>0.09</v>
      </c>
      <c r="G29" s="73">
        <v>0.59</v>
      </c>
      <c r="H29" s="73">
        <v>1.48</v>
      </c>
      <c r="I29" s="74"/>
    </row>
    <row r="30" spans="1:9" ht="31.5" customHeight="1" thickBot="1">
      <c r="A30" s="107" t="s">
        <v>14</v>
      </c>
      <c r="B30" s="108"/>
      <c r="C30" s="108"/>
      <c r="D30" s="43">
        <f>SUM(D5:D29)</f>
        <v>86.34000000000003</v>
      </c>
      <c r="E30" s="43">
        <f>SUM(E5:E29)</f>
        <v>65.76</v>
      </c>
      <c r="F30" s="43">
        <f>SUM(F5:F29)</f>
        <v>223.15</v>
      </c>
      <c r="G30" s="43">
        <f>G4+G8+G11+G19+G22</f>
        <v>1792.33</v>
      </c>
      <c r="H30" s="43">
        <f>SUM(H5:H29)</f>
        <v>61.959999999999994</v>
      </c>
      <c r="I30" s="109"/>
    </row>
    <row r="31" spans="1:9" ht="15.75">
      <c r="A31" s="170" t="s">
        <v>33</v>
      </c>
      <c r="B31" s="170"/>
      <c r="C31" s="170"/>
      <c r="D31" s="170"/>
      <c r="E31" s="170"/>
      <c r="F31" s="170"/>
      <c r="G31" s="170"/>
      <c r="H31" s="170"/>
      <c r="I31" s="170"/>
    </row>
    <row r="32" spans="1:9" ht="30.75" customHeight="1">
      <c r="A32" s="167" t="s">
        <v>120</v>
      </c>
      <c r="B32" s="168"/>
      <c r="C32" s="168"/>
      <c r="D32" s="168"/>
      <c r="E32" s="168"/>
      <c r="F32" s="168"/>
      <c r="G32" s="168"/>
      <c r="H32" s="168"/>
      <c r="I32" s="168"/>
    </row>
  </sheetData>
  <sheetProtection/>
  <mergeCells count="9">
    <mergeCell ref="A32:I32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8" bottom="0.23" header="0.19" footer="0.16"/>
  <pageSetup horizontalDpi="600" verticalDpi="600" orientation="landscape" paperSize="9" r:id="rId1"/>
  <ignoredErrors>
    <ignoredError sqref="G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43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</cols>
  <sheetData>
    <row r="1" spans="1:9" ht="14.25">
      <c r="A1" s="175" t="s">
        <v>9</v>
      </c>
      <c r="B1" s="171" t="s">
        <v>7</v>
      </c>
      <c r="C1" s="171" t="s">
        <v>8</v>
      </c>
      <c r="D1" s="177" t="s">
        <v>3</v>
      </c>
      <c r="E1" s="177"/>
      <c r="F1" s="177"/>
      <c r="G1" s="171" t="s">
        <v>4</v>
      </c>
      <c r="H1" s="171" t="s">
        <v>5</v>
      </c>
      <c r="I1" s="173" t="s">
        <v>6</v>
      </c>
    </row>
    <row r="2" spans="1:9" ht="15" thickBot="1">
      <c r="A2" s="176"/>
      <c r="B2" s="172"/>
      <c r="C2" s="172"/>
      <c r="D2" s="26" t="s">
        <v>0</v>
      </c>
      <c r="E2" s="26" t="s">
        <v>1</v>
      </c>
      <c r="F2" s="26" t="s">
        <v>2</v>
      </c>
      <c r="G2" s="172"/>
      <c r="H2" s="172"/>
      <c r="I2" s="174"/>
    </row>
    <row r="3" spans="1:9" ht="15.75" customHeight="1" thickBot="1">
      <c r="A3" s="165">
        <v>44509</v>
      </c>
      <c r="B3" s="89"/>
      <c r="C3" s="89"/>
      <c r="D3" s="89"/>
      <c r="E3" s="89"/>
      <c r="F3" s="89"/>
      <c r="G3" s="89"/>
      <c r="H3" s="89"/>
      <c r="I3" s="90"/>
    </row>
    <row r="4" spans="1:9" ht="13.5" customHeight="1">
      <c r="A4" s="91" t="s">
        <v>10</v>
      </c>
      <c r="B4" s="92"/>
      <c r="C4" s="93">
        <f>C5+C6+C7</f>
        <v>423</v>
      </c>
      <c r="D4" s="94"/>
      <c r="E4" s="94"/>
      <c r="F4" s="94"/>
      <c r="G4" s="110">
        <f>G5+G6+G7</f>
        <v>493.59999999999997</v>
      </c>
      <c r="H4" s="94"/>
      <c r="I4" s="96"/>
    </row>
    <row r="5" spans="1:10" ht="15.75" customHeight="1">
      <c r="A5" s="3"/>
      <c r="B5" s="126" t="s">
        <v>115</v>
      </c>
      <c r="C5" s="14">
        <v>200</v>
      </c>
      <c r="D5" s="14">
        <v>8.12</v>
      </c>
      <c r="E5" s="14">
        <v>9.01</v>
      </c>
      <c r="F5" s="14">
        <v>31.51</v>
      </c>
      <c r="G5" s="14">
        <v>241</v>
      </c>
      <c r="H5" s="14">
        <v>2.08</v>
      </c>
      <c r="I5" s="21">
        <v>199</v>
      </c>
      <c r="J5" s="164"/>
    </row>
    <row r="6" spans="1:9" ht="15.75" customHeight="1">
      <c r="A6" s="4"/>
      <c r="B6" s="132" t="s">
        <v>50</v>
      </c>
      <c r="C6" s="14">
        <v>43</v>
      </c>
      <c r="D6" s="14">
        <v>4.44</v>
      </c>
      <c r="E6" s="14">
        <v>6.51</v>
      </c>
      <c r="F6" s="14">
        <v>15.47</v>
      </c>
      <c r="G6" s="14">
        <v>138.89</v>
      </c>
      <c r="H6" s="14">
        <v>0.07</v>
      </c>
      <c r="I6" s="21">
        <v>3</v>
      </c>
    </row>
    <row r="7" spans="1:9" ht="15.75" thickBot="1">
      <c r="A7" s="29"/>
      <c r="B7" s="135" t="s">
        <v>51</v>
      </c>
      <c r="C7" s="59">
        <v>180</v>
      </c>
      <c r="D7" s="59">
        <v>4.66</v>
      </c>
      <c r="E7" s="59">
        <v>4.75</v>
      </c>
      <c r="F7" s="59">
        <v>12.81</v>
      </c>
      <c r="G7" s="59">
        <v>113.71</v>
      </c>
      <c r="H7" s="59">
        <v>1.89</v>
      </c>
      <c r="I7" s="136">
        <v>395</v>
      </c>
    </row>
    <row r="8" spans="1:9" ht="15">
      <c r="A8" s="91" t="s">
        <v>35</v>
      </c>
      <c r="B8" s="92"/>
      <c r="C8" s="88">
        <v>0.05</v>
      </c>
      <c r="D8" s="61"/>
      <c r="E8" s="61"/>
      <c r="F8" s="61"/>
      <c r="G8" s="111">
        <f>G9+G10</f>
        <v>74.72</v>
      </c>
      <c r="H8" s="66"/>
      <c r="I8" s="64"/>
    </row>
    <row r="9" spans="1:9" ht="15">
      <c r="A9" s="5"/>
      <c r="B9" s="126" t="s">
        <v>136</v>
      </c>
      <c r="C9" s="14" t="s">
        <v>135</v>
      </c>
      <c r="D9" s="14">
        <v>0.33</v>
      </c>
      <c r="E9" s="14">
        <v>0.24</v>
      </c>
      <c r="F9" s="14">
        <v>8.16</v>
      </c>
      <c r="G9" s="14">
        <v>37.22</v>
      </c>
      <c r="H9" s="14">
        <v>3.96</v>
      </c>
      <c r="I9" s="23">
        <v>386</v>
      </c>
    </row>
    <row r="10" spans="1:9" ht="15.75" thickBot="1">
      <c r="A10" s="29"/>
      <c r="B10" s="141" t="s">
        <v>102</v>
      </c>
      <c r="C10" s="59">
        <v>100</v>
      </c>
      <c r="D10" s="117">
        <v>0</v>
      </c>
      <c r="E10" s="59">
        <v>0</v>
      </c>
      <c r="F10" s="117">
        <v>9.5</v>
      </c>
      <c r="G10" s="59">
        <v>37.5</v>
      </c>
      <c r="H10" s="59">
        <v>10</v>
      </c>
      <c r="I10" s="54"/>
    </row>
    <row r="11" spans="1:9" ht="14.25" customHeight="1">
      <c r="A11" s="112" t="s">
        <v>11</v>
      </c>
      <c r="B11" s="99"/>
      <c r="C11" s="100">
        <f>C12+C13+C14+C15+C16+C17+C18+C19</f>
        <v>715</v>
      </c>
      <c r="D11" s="92"/>
      <c r="E11" s="92"/>
      <c r="F11" s="92"/>
      <c r="G11" s="100">
        <f>G12+G13+G14+G15+G16+G17+G18+G19</f>
        <v>733.33</v>
      </c>
      <c r="H11" s="92"/>
      <c r="I11" s="102"/>
    </row>
    <row r="12" spans="1:9" ht="17.25" customHeight="1">
      <c r="A12" s="103"/>
      <c r="B12" s="133" t="s">
        <v>52</v>
      </c>
      <c r="C12" s="11">
        <v>45</v>
      </c>
      <c r="D12" s="14">
        <v>0.79</v>
      </c>
      <c r="E12" s="14">
        <v>3.51</v>
      </c>
      <c r="F12" s="14">
        <v>8.19</v>
      </c>
      <c r="G12" s="14">
        <v>66.57</v>
      </c>
      <c r="H12" s="18">
        <v>0</v>
      </c>
      <c r="I12" s="21">
        <v>12</v>
      </c>
    </row>
    <row r="13" spans="1:10" ht="28.5" customHeight="1">
      <c r="A13" s="104"/>
      <c r="B13" s="126" t="s">
        <v>70</v>
      </c>
      <c r="C13" s="14">
        <v>200</v>
      </c>
      <c r="D13" s="14">
        <v>6.21</v>
      </c>
      <c r="E13" s="14">
        <v>6.51</v>
      </c>
      <c r="F13" s="14">
        <v>8.82</v>
      </c>
      <c r="G13" s="14">
        <v>119.51</v>
      </c>
      <c r="H13" s="19">
        <v>13.89</v>
      </c>
      <c r="I13" s="21">
        <v>73</v>
      </c>
      <c r="J13" s="164"/>
    </row>
    <row r="14" spans="1:9" ht="15">
      <c r="A14" s="105"/>
      <c r="B14" s="134" t="s">
        <v>55</v>
      </c>
      <c r="C14" s="14">
        <v>80</v>
      </c>
      <c r="D14" s="14">
        <v>12.75</v>
      </c>
      <c r="E14" s="14">
        <v>12.48</v>
      </c>
      <c r="F14" s="14">
        <v>8.59</v>
      </c>
      <c r="G14" s="14">
        <v>198.3</v>
      </c>
      <c r="H14" s="14">
        <v>0.35</v>
      </c>
      <c r="I14" s="21">
        <v>282</v>
      </c>
    </row>
    <row r="15" spans="1:10" ht="29.25" customHeight="1">
      <c r="A15" s="78"/>
      <c r="B15" s="124" t="s">
        <v>132</v>
      </c>
      <c r="C15" s="11">
        <v>150</v>
      </c>
      <c r="D15" s="11">
        <v>5.86</v>
      </c>
      <c r="E15" s="11">
        <v>3.59</v>
      </c>
      <c r="F15" s="11">
        <v>37.42</v>
      </c>
      <c r="G15" s="11">
        <v>205.58</v>
      </c>
      <c r="H15" s="15">
        <v>0</v>
      </c>
      <c r="I15" s="21">
        <v>219</v>
      </c>
      <c r="J15" s="164"/>
    </row>
    <row r="16" spans="1:9" ht="15.75" customHeight="1" hidden="1">
      <c r="A16" s="4"/>
      <c r="B16" s="132"/>
      <c r="C16" s="14"/>
      <c r="D16" s="14"/>
      <c r="E16" s="14"/>
      <c r="F16" s="14"/>
      <c r="G16" s="14"/>
      <c r="H16" s="14"/>
      <c r="I16" s="21"/>
    </row>
    <row r="17" spans="1:9" ht="15">
      <c r="A17" s="4"/>
      <c r="B17" s="132" t="s">
        <v>54</v>
      </c>
      <c r="C17" s="14">
        <v>200</v>
      </c>
      <c r="D17" s="14">
        <v>0.3</v>
      </c>
      <c r="E17" s="14">
        <v>0.07</v>
      </c>
      <c r="F17" s="14">
        <v>14.54</v>
      </c>
      <c r="G17" s="14">
        <v>60.47</v>
      </c>
      <c r="H17" s="14">
        <v>0</v>
      </c>
      <c r="I17" s="21">
        <v>376</v>
      </c>
    </row>
    <row r="18" spans="1:10" ht="15">
      <c r="A18" s="4"/>
      <c r="B18" s="125" t="s">
        <v>62</v>
      </c>
      <c r="C18" s="14">
        <v>30</v>
      </c>
      <c r="D18" s="14">
        <v>1.98</v>
      </c>
      <c r="E18" s="14">
        <v>0.36</v>
      </c>
      <c r="F18" s="14">
        <v>11.88</v>
      </c>
      <c r="G18" s="14">
        <v>59.4</v>
      </c>
      <c r="H18" s="18">
        <v>0</v>
      </c>
      <c r="I18" s="45"/>
      <c r="J18" s="164"/>
    </row>
    <row r="19" spans="1:9" ht="15.75" thickBot="1">
      <c r="A19" s="4"/>
      <c r="B19" s="125" t="s">
        <v>97</v>
      </c>
      <c r="C19" s="14">
        <v>10</v>
      </c>
      <c r="D19" s="14">
        <v>0.76</v>
      </c>
      <c r="E19" s="14">
        <v>0.08</v>
      </c>
      <c r="F19" s="14">
        <v>4.9</v>
      </c>
      <c r="G19" s="14">
        <v>23.5</v>
      </c>
      <c r="H19" s="18">
        <v>0</v>
      </c>
      <c r="I19" s="21"/>
    </row>
    <row r="20" spans="1:9" ht="15" customHeight="1">
      <c r="A20" s="98" t="s">
        <v>12</v>
      </c>
      <c r="B20" s="106"/>
      <c r="C20" s="93">
        <f>C21+C22</f>
        <v>235</v>
      </c>
      <c r="D20" s="94"/>
      <c r="E20" s="94"/>
      <c r="F20" s="94"/>
      <c r="G20" s="93">
        <f>G21+G22</f>
        <v>339.31</v>
      </c>
      <c r="H20" s="94"/>
      <c r="I20" s="96"/>
    </row>
    <row r="21" spans="1:9" ht="15">
      <c r="A21" s="5"/>
      <c r="B21" s="129" t="s">
        <v>124</v>
      </c>
      <c r="C21" s="85">
        <v>175</v>
      </c>
      <c r="D21" s="85">
        <v>4.55</v>
      </c>
      <c r="E21" s="85">
        <v>4.38</v>
      </c>
      <c r="F21" s="85">
        <v>19.25</v>
      </c>
      <c r="G21" s="85">
        <v>134.75</v>
      </c>
      <c r="H21" s="86">
        <v>1.58</v>
      </c>
      <c r="I21" s="87">
        <v>401</v>
      </c>
    </row>
    <row r="22" spans="1:9" ht="15.75" thickBot="1">
      <c r="A22" s="5"/>
      <c r="B22" s="125" t="s">
        <v>56</v>
      </c>
      <c r="C22" s="14">
        <v>60</v>
      </c>
      <c r="D22" s="14">
        <v>5.13</v>
      </c>
      <c r="E22" s="14">
        <v>6.85</v>
      </c>
      <c r="F22" s="14">
        <v>30.14</v>
      </c>
      <c r="G22" s="14">
        <v>204.56</v>
      </c>
      <c r="H22" s="14">
        <v>0.26</v>
      </c>
      <c r="I22" s="21" t="s">
        <v>27</v>
      </c>
    </row>
    <row r="23" spans="1:9" ht="14.25" customHeight="1">
      <c r="A23" s="98" t="s">
        <v>13</v>
      </c>
      <c r="B23" s="106"/>
      <c r="C23" s="113">
        <f>C24+C25+C26+C27+C28+C29+C30+C31+C32</f>
        <v>547.3</v>
      </c>
      <c r="D23" s="94"/>
      <c r="E23" s="94"/>
      <c r="F23" s="94"/>
      <c r="G23" s="93">
        <f>G24+G25+G26+G27+G28+G29+G30+G31+G32</f>
        <v>506.34000000000003</v>
      </c>
      <c r="H23" s="94"/>
      <c r="I23" s="96"/>
    </row>
    <row r="24" spans="1:9" ht="25.5" customHeight="1">
      <c r="A24" s="3"/>
      <c r="B24" s="131" t="s">
        <v>131</v>
      </c>
      <c r="C24" s="11">
        <v>60</v>
      </c>
      <c r="D24" s="11">
        <v>0.69</v>
      </c>
      <c r="E24" s="11">
        <v>3.12</v>
      </c>
      <c r="F24" s="11">
        <v>4.43</v>
      </c>
      <c r="G24" s="11">
        <v>49.55</v>
      </c>
      <c r="H24" s="20">
        <v>6.3</v>
      </c>
      <c r="I24" s="25">
        <v>38</v>
      </c>
    </row>
    <row r="25" spans="1:9" ht="15">
      <c r="A25" s="3"/>
      <c r="B25" s="126" t="s">
        <v>57</v>
      </c>
      <c r="C25" s="14">
        <v>85</v>
      </c>
      <c r="D25" s="14">
        <v>14.35</v>
      </c>
      <c r="E25" s="14">
        <v>4.34</v>
      </c>
      <c r="F25" s="14">
        <v>5.87</v>
      </c>
      <c r="G25" s="14">
        <v>120.38</v>
      </c>
      <c r="H25" s="51">
        <v>0.65</v>
      </c>
      <c r="I25" s="21">
        <v>265</v>
      </c>
    </row>
    <row r="26" spans="1:9" ht="18" customHeight="1">
      <c r="A26" s="4"/>
      <c r="B26" s="126" t="s">
        <v>58</v>
      </c>
      <c r="C26" s="14">
        <v>145</v>
      </c>
      <c r="D26" s="14">
        <v>3.66</v>
      </c>
      <c r="E26" s="14">
        <v>1.97</v>
      </c>
      <c r="F26" s="14">
        <v>38.51</v>
      </c>
      <c r="G26" s="14">
        <v>186.38</v>
      </c>
      <c r="H26" s="51">
        <v>0</v>
      </c>
      <c r="I26" s="21">
        <v>333</v>
      </c>
    </row>
    <row r="27" spans="1:9" ht="15.75" customHeight="1">
      <c r="A27" s="4"/>
      <c r="B27" s="126" t="s">
        <v>59</v>
      </c>
      <c r="C27" s="14">
        <v>30</v>
      </c>
      <c r="D27" s="14">
        <v>0.42</v>
      </c>
      <c r="E27" s="14">
        <v>2.17</v>
      </c>
      <c r="F27" s="14">
        <v>1.69</v>
      </c>
      <c r="G27" s="14">
        <v>28.23</v>
      </c>
      <c r="H27" s="51">
        <v>0.04</v>
      </c>
      <c r="I27" s="21">
        <v>354</v>
      </c>
    </row>
    <row r="28" spans="1:9" ht="15.75" customHeight="1">
      <c r="A28" s="105"/>
      <c r="B28" s="126" t="s">
        <v>37</v>
      </c>
      <c r="C28" s="14">
        <v>180</v>
      </c>
      <c r="D28" s="14">
        <v>0.09</v>
      </c>
      <c r="E28" s="14">
        <v>0.02</v>
      </c>
      <c r="F28" s="51">
        <v>6.01</v>
      </c>
      <c r="G28" s="14">
        <v>24.55</v>
      </c>
      <c r="H28" s="18">
        <v>0.04</v>
      </c>
      <c r="I28" s="21" t="s">
        <v>25</v>
      </c>
    </row>
    <row r="29" spans="1:9" ht="15">
      <c r="A29" s="4"/>
      <c r="B29" s="125" t="s">
        <v>45</v>
      </c>
      <c r="C29" s="14">
        <v>25</v>
      </c>
      <c r="D29" s="14">
        <v>1.65</v>
      </c>
      <c r="E29" s="14">
        <v>0.3</v>
      </c>
      <c r="F29" s="14">
        <v>9.9</v>
      </c>
      <c r="G29" s="14">
        <v>49.5</v>
      </c>
      <c r="H29" s="18">
        <v>0</v>
      </c>
      <c r="I29" s="45"/>
    </row>
    <row r="30" spans="1:9" ht="14.25" customHeight="1" thickBot="1">
      <c r="A30" s="29"/>
      <c r="B30" s="135" t="s">
        <v>46</v>
      </c>
      <c r="C30" s="59">
        <v>20</v>
      </c>
      <c r="D30" s="59">
        <v>1.52</v>
      </c>
      <c r="E30" s="59">
        <v>0.16</v>
      </c>
      <c r="F30" s="59">
        <v>9.8</v>
      </c>
      <c r="G30" s="59">
        <v>47</v>
      </c>
      <c r="H30" s="76">
        <v>0</v>
      </c>
      <c r="I30" s="31"/>
    </row>
    <row r="31" spans="1:9" ht="14.25" customHeight="1">
      <c r="A31" s="5"/>
      <c r="B31" s="130" t="s">
        <v>104</v>
      </c>
      <c r="C31" s="13">
        <v>0.8</v>
      </c>
      <c r="D31" s="13">
        <v>0.01</v>
      </c>
      <c r="E31" s="13">
        <v>0</v>
      </c>
      <c r="F31" s="13">
        <v>0.03</v>
      </c>
      <c r="G31" s="13">
        <v>0.16</v>
      </c>
      <c r="H31" s="13">
        <v>0.24</v>
      </c>
      <c r="I31" s="58"/>
    </row>
    <row r="32" spans="1:9" ht="14.25" customHeight="1" thickBot="1">
      <c r="A32" s="29"/>
      <c r="B32" s="149" t="s">
        <v>114</v>
      </c>
      <c r="C32" s="30">
        <v>1.5</v>
      </c>
      <c r="D32" s="30">
        <v>0.04</v>
      </c>
      <c r="E32" s="30">
        <v>0.01</v>
      </c>
      <c r="F32" s="30">
        <v>0.09</v>
      </c>
      <c r="G32" s="30">
        <v>0.59</v>
      </c>
      <c r="H32" s="30">
        <v>1.48</v>
      </c>
      <c r="I32" s="31"/>
    </row>
    <row r="33" spans="1:9" ht="30.75" customHeight="1" thickBot="1">
      <c r="A33" s="107" t="s">
        <v>15</v>
      </c>
      <c r="B33" s="108"/>
      <c r="C33" s="108"/>
      <c r="D33" s="43">
        <f>SUM(D5:D32)</f>
        <v>78.31</v>
      </c>
      <c r="E33" s="43">
        <f>SUM(E5:E32)</f>
        <v>70.42999999999999</v>
      </c>
      <c r="F33" s="43">
        <f>SUM(F5:F32)</f>
        <v>297.50999999999993</v>
      </c>
      <c r="G33" s="50">
        <f>G4+G8+G11+G20+G23</f>
        <v>2147.3</v>
      </c>
      <c r="H33" s="43">
        <f>SUM(H5:H32)</f>
        <v>42.82999999999999</v>
      </c>
      <c r="I33" s="109"/>
    </row>
    <row r="34" spans="1:9" ht="0.75" customHeight="1">
      <c r="A34" s="183"/>
      <c r="B34" s="183"/>
      <c r="C34" s="183"/>
      <c r="D34" s="183"/>
      <c r="E34" s="183"/>
      <c r="F34" s="183"/>
      <c r="G34" s="183"/>
      <c r="H34" s="183"/>
      <c r="I34" s="183"/>
    </row>
    <row r="35" spans="1:9" ht="14.25" customHeight="1">
      <c r="A35" s="170" t="s">
        <v>33</v>
      </c>
      <c r="B35" s="170"/>
      <c r="C35" s="170"/>
      <c r="D35" s="170"/>
      <c r="E35" s="170"/>
      <c r="F35" s="170"/>
      <c r="G35" s="170"/>
      <c r="H35" s="170"/>
      <c r="I35" s="170"/>
    </row>
    <row r="36" spans="1:9" ht="13.5" customHeight="1">
      <c r="A36" s="167" t="s">
        <v>120</v>
      </c>
      <c r="B36" s="168"/>
      <c r="C36" s="168"/>
      <c r="D36" s="168"/>
      <c r="E36" s="168"/>
      <c r="F36" s="168"/>
      <c r="G36" s="168"/>
      <c r="H36" s="168"/>
      <c r="I36" s="168"/>
    </row>
  </sheetData>
  <sheetProtection/>
  <mergeCells count="10">
    <mergeCell ref="A36:I36"/>
    <mergeCell ref="A34:I34"/>
    <mergeCell ref="A35:I35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9" bottom="0.17" header="0.17" footer="0.17"/>
  <pageSetup horizontalDpi="600" verticalDpi="600" orientation="landscape" paperSize="9" r:id="rId1"/>
  <ignoredErrors>
    <ignoredError sqref="G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</cols>
  <sheetData>
    <row r="1" spans="1:9" ht="14.25">
      <c r="A1" s="175" t="s">
        <v>9</v>
      </c>
      <c r="B1" s="171" t="s">
        <v>7</v>
      </c>
      <c r="C1" s="171" t="s">
        <v>8</v>
      </c>
      <c r="D1" s="177" t="s">
        <v>3</v>
      </c>
      <c r="E1" s="177"/>
      <c r="F1" s="177"/>
      <c r="G1" s="171" t="s">
        <v>4</v>
      </c>
      <c r="H1" s="171" t="s">
        <v>5</v>
      </c>
      <c r="I1" s="173" t="s">
        <v>6</v>
      </c>
    </row>
    <row r="2" spans="1:9" ht="15" thickBot="1">
      <c r="A2" s="176"/>
      <c r="B2" s="172"/>
      <c r="C2" s="172"/>
      <c r="D2" s="26" t="s">
        <v>0</v>
      </c>
      <c r="E2" s="26" t="s">
        <v>1</v>
      </c>
      <c r="F2" s="26" t="s">
        <v>2</v>
      </c>
      <c r="G2" s="172"/>
      <c r="H2" s="172"/>
      <c r="I2" s="174"/>
    </row>
    <row r="3" spans="1:9" ht="15.75" thickBot="1">
      <c r="A3" s="165">
        <v>44510</v>
      </c>
      <c r="B3" s="89"/>
      <c r="C3" s="89"/>
      <c r="D3" s="89"/>
      <c r="E3" s="89"/>
      <c r="F3" s="89"/>
      <c r="G3" s="89"/>
      <c r="H3" s="89"/>
      <c r="I3" s="90"/>
    </row>
    <row r="4" spans="1:9" ht="15">
      <c r="A4" s="91" t="s">
        <v>10</v>
      </c>
      <c r="B4" s="92"/>
      <c r="C4" s="93">
        <f>C5+C6+C7+C8</f>
        <v>443</v>
      </c>
      <c r="D4" s="94"/>
      <c r="E4" s="94"/>
      <c r="F4" s="94"/>
      <c r="G4" s="110">
        <f>G5+G6+G7+G8</f>
        <v>461.82000000000005</v>
      </c>
      <c r="H4" s="94"/>
      <c r="I4" s="96"/>
    </row>
    <row r="5" spans="1:9" ht="15">
      <c r="A5" s="3"/>
      <c r="B5" s="124" t="s">
        <v>128</v>
      </c>
      <c r="C5" s="11">
        <v>150</v>
      </c>
      <c r="D5" s="11">
        <v>11.2</v>
      </c>
      <c r="E5" s="11">
        <v>12.09</v>
      </c>
      <c r="F5" s="11">
        <v>4.82</v>
      </c>
      <c r="G5" s="49">
        <v>173.59</v>
      </c>
      <c r="H5" s="15">
        <v>1.2</v>
      </c>
      <c r="I5" s="21">
        <v>215</v>
      </c>
    </row>
    <row r="6" spans="1:9" ht="15">
      <c r="A6" s="4"/>
      <c r="B6" s="125" t="s">
        <v>50</v>
      </c>
      <c r="C6" s="14">
        <v>43</v>
      </c>
      <c r="D6" s="14">
        <v>4.44</v>
      </c>
      <c r="E6" s="14">
        <v>6.51</v>
      </c>
      <c r="F6" s="14">
        <v>15.47</v>
      </c>
      <c r="G6" s="14">
        <v>138.89</v>
      </c>
      <c r="H6" s="14">
        <v>0.07</v>
      </c>
      <c r="I6" s="21">
        <v>3</v>
      </c>
    </row>
    <row r="7" spans="1:10" ht="15">
      <c r="A7" s="4"/>
      <c r="B7" s="125" t="s">
        <v>133</v>
      </c>
      <c r="C7" s="14">
        <v>200</v>
      </c>
      <c r="D7" s="14">
        <v>5.08</v>
      </c>
      <c r="E7" s="14">
        <v>5.25</v>
      </c>
      <c r="F7" s="14">
        <v>15.35</v>
      </c>
      <c r="G7" s="14">
        <v>130.59</v>
      </c>
      <c r="H7" s="18">
        <v>1.95</v>
      </c>
      <c r="I7" s="21">
        <v>416</v>
      </c>
      <c r="J7" s="164"/>
    </row>
    <row r="8" spans="1:9" ht="15.75" customHeight="1" thickBot="1">
      <c r="A8" s="67"/>
      <c r="B8" s="142" t="s">
        <v>38</v>
      </c>
      <c r="C8" s="59">
        <v>50</v>
      </c>
      <c r="D8" s="117">
        <v>0</v>
      </c>
      <c r="E8" s="59">
        <v>0</v>
      </c>
      <c r="F8" s="117">
        <v>4.75</v>
      </c>
      <c r="G8" s="59">
        <v>18.75</v>
      </c>
      <c r="H8" s="59">
        <v>5</v>
      </c>
      <c r="I8" s="118"/>
    </row>
    <row r="9" spans="1:9" ht="15">
      <c r="A9" s="91" t="s">
        <v>35</v>
      </c>
      <c r="B9" s="69"/>
      <c r="C9" s="116">
        <v>0.05</v>
      </c>
      <c r="D9" s="65"/>
      <c r="E9" s="65"/>
      <c r="F9" s="65"/>
      <c r="G9" s="111">
        <f>G10+G11</f>
        <v>99.86</v>
      </c>
      <c r="H9" s="66"/>
      <c r="I9" s="64"/>
    </row>
    <row r="10" spans="1:9" ht="15">
      <c r="A10" s="5"/>
      <c r="B10" s="131" t="s">
        <v>134</v>
      </c>
      <c r="C10" s="12">
        <v>96</v>
      </c>
      <c r="D10" s="12">
        <v>0.77</v>
      </c>
      <c r="E10" s="12">
        <v>0.19</v>
      </c>
      <c r="F10" s="12">
        <v>7.22</v>
      </c>
      <c r="G10" s="12">
        <v>36.56</v>
      </c>
      <c r="H10" s="56">
        <v>36.56</v>
      </c>
      <c r="I10" s="55">
        <v>386</v>
      </c>
    </row>
    <row r="11" spans="1:9" ht="15.75" thickBot="1">
      <c r="A11" s="143"/>
      <c r="B11" s="135" t="s">
        <v>99</v>
      </c>
      <c r="C11" s="59">
        <v>150</v>
      </c>
      <c r="D11" s="59">
        <v>0.75</v>
      </c>
      <c r="E11" s="59">
        <v>0</v>
      </c>
      <c r="F11" s="59">
        <v>15.15</v>
      </c>
      <c r="G11" s="59">
        <v>63.3</v>
      </c>
      <c r="H11" s="59">
        <v>4.5</v>
      </c>
      <c r="I11" s="54">
        <v>399</v>
      </c>
    </row>
    <row r="12" spans="1:9" ht="15">
      <c r="A12" s="112" t="s">
        <v>11</v>
      </c>
      <c r="B12" s="99"/>
      <c r="C12" s="100">
        <f>C13+C14+C15+C17+C18+C19</f>
        <v>590</v>
      </c>
      <c r="D12" s="92"/>
      <c r="E12" s="92"/>
      <c r="F12" s="92"/>
      <c r="G12" s="100">
        <f>G13+G14+G15+G17+G18+G19</f>
        <v>667.92</v>
      </c>
      <c r="H12" s="92"/>
      <c r="I12" s="102"/>
    </row>
    <row r="13" spans="1:9" ht="28.5" customHeight="1">
      <c r="A13" s="114"/>
      <c r="B13" s="131" t="s">
        <v>60</v>
      </c>
      <c r="C13" s="11">
        <v>60</v>
      </c>
      <c r="D13" s="11">
        <v>0.88</v>
      </c>
      <c r="E13" s="11">
        <v>3.06</v>
      </c>
      <c r="F13" s="11">
        <v>5.14</v>
      </c>
      <c r="G13" s="11">
        <v>51.5</v>
      </c>
      <c r="H13" s="20">
        <v>2.1</v>
      </c>
      <c r="I13" s="25">
        <v>34</v>
      </c>
    </row>
    <row r="14" spans="1:9" ht="30">
      <c r="A14" s="104"/>
      <c r="B14" s="131" t="s">
        <v>105</v>
      </c>
      <c r="C14" s="14">
        <v>200</v>
      </c>
      <c r="D14" s="14">
        <v>6.23</v>
      </c>
      <c r="E14" s="14">
        <v>6.47</v>
      </c>
      <c r="F14" s="14">
        <v>16.76</v>
      </c>
      <c r="G14" s="14">
        <v>150.63</v>
      </c>
      <c r="H14" s="19">
        <v>13.86</v>
      </c>
      <c r="I14" s="21"/>
    </row>
    <row r="15" spans="1:9" ht="16.5" customHeight="1">
      <c r="A15" s="105"/>
      <c r="B15" s="137" t="s">
        <v>121</v>
      </c>
      <c r="C15" s="14">
        <v>90</v>
      </c>
      <c r="D15" s="77">
        <v>19.48</v>
      </c>
      <c r="E15" s="14">
        <v>21.32</v>
      </c>
      <c r="F15" s="14">
        <v>8.2</v>
      </c>
      <c r="G15" s="14">
        <v>306.02</v>
      </c>
      <c r="H15" s="14">
        <v>1.99</v>
      </c>
      <c r="I15" s="21">
        <v>308</v>
      </c>
    </row>
    <row r="16" spans="1:9" ht="16.5" customHeight="1">
      <c r="A16" s="105"/>
      <c r="B16" s="137" t="s">
        <v>140</v>
      </c>
      <c r="C16" s="14">
        <v>150</v>
      </c>
      <c r="D16" s="77">
        <v>3.29</v>
      </c>
      <c r="E16" s="14">
        <v>2.73</v>
      </c>
      <c r="F16" s="14">
        <v>22.06</v>
      </c>
      <c r="G16" s="14">
        <v>126.37</v>
      </c>
      <c r="H16" s="14">
        <v>18.91</v>
      </c>
      <c r="I16" s="21">
        <v>339</v>
      </c>
    </row>
    <row r="17" spans="1:10" ht="16.5" customHeight="1">
      <c r="A17" s="4"/>
      <c r="B17" s="137" t="s">
        <v>61</v>
      </c>
      <c r="C17" s="14">
        <v>200</v>
      </c>
      <c r="D17" s="77">
        <v>0.21</v>
      </c>
      <c r="E17" s="14">
        <v>0.08</v>
      </c>
      <c r="F17" s="14">
        <v>18.48</v>
      </c>
      <c r="G17" s="14">
        <v>76.87</v>
      </c>
      <c r="H17" s="14">
        <v>24.4</v>
      </c>
      <c r="I17" s="23">
        <v>393</v>
      </c>
      <c r="J17" s="164"/>
    </row>
    <row r="18" spans="1:9" ht="16.5" customHeight="1">
      <c r="A18" s="4"/>
      <c r="B18" s="125" t="s">
        <v>62</v>
      </c>
      <c r="C18" s="14">
        <v>30</v>
      </c>
      <c r="D18" s="14">
        <v>1.98</v>
      </c>
      <c r="E18" s="14">
        <v>0.36</v>
      </c>
      <c r="F18" s="14">
        <v>11.88</v>
      </c>
      <c r="G18" s="14">
        <v>59.4</v>
      </c>
      <c r="H18" s="18">
        <v>0</v>
      </c>
      <c r="I18" s="45"/>
    </row>
    <row r="19" spans="1:9" ht="16.5" customHeight="1" thickBot="1">
      <c r="A19" s="29"/>
      <c r="B19" s="135" t="s">
        <v>97</v>
      </c>
      <c r="C19" s="59">
        <v>10</v>
      </c>
      <c r="D19" s="59">
        <v>0.76</v>
      </c>
      <c r="E19" s="59">
        <v>0.08</v>
      </c>
      <c r="F19" s="59">
        <v>4.9</v>
      </c>
      <c r="G19" s="59">
        <v>23.5</v>
      </c>
      <c r="H19" s="76">
        <v>0</v>
      </c>
      <c r="I19" s="136"/>
    </row>
    <row r="20" spans="1:9" ht="15">
      <c r="A20" s="112" t="s">
        <v>12</v>
      </c>
      <c r="B20" s="99"/>
      <c r="C20" s="100">
        <f>C21+C22</f>
        <v>205</v>
      </c>
      <c r="D20" s="92"/>
      <c r="E20" s="92"/>
      <c r="F20" s="92"/>
      <c r="G20" s="100">
        <f>G21+G22</f>
        <v>276.78</v>
      </c>
      <c r="H20" s="92"/>
      <c r="I20" s="102"/>
    </row>
    <row r="21" spans="1:9" ht="15">
      <c r="A21" s="5"/>
      <c r="B21" s="130" t="s">
        <v>123</v>
      </c>
      <c r="C21" s="13">
        <v>175</v>
      </c>
      <c r="D21" s="13">
        <v>5.74</v>
      </c>
      <c r="E21" s="13">
        <v>4.38</v>
      </c>
      <c r="F21" s="13">
        <v>19.78</v>
      </c>
      <c r="G21" s="84">
        <v>141.75</v>
      </c>
      <c r="H21" s="17">
        <v>1.05</v>
      </c>
      <c r="I21" s="24">
        <v>401</v>
      </c>
    </row>
    <row r="22" spans="1:9" ht="15.75" thickBot="1">
      <c r="A22" s="5"/>
      <c r="B22" s="129" t="s">
        <v>63</v>
      </c>
      <c r="C22" s="11">
        <v>30</v>
      </c>
      <c r="D22" s="11">
        <v>2.59</v>
      </c>
      <c r="E22" s="11">
        <v>4.75</v>
      </c>
      <c r="F22" s="11">
        <v>20.21</v>
      </c>
      <c r="G22" s="11">
        <v>135.03</v>
      </c>
      <c r="H22" s="15">
        <v>0.03</v>
      </c>
      <c r="I22" s="25">
        <v>491</v>
      </c>
    </row>
    <row r="23" spans="1:9" ht="15">
      <c r="A23" s="98" t="s">
        <v>13</v>
      </c>
      <c r="B23" s="106"/>
      <c r="C23" s="113">
        <f>C24+C25+C26+C27+C28+C29+C30</f>
        <v>462.3</v>
      </c>
      <c r="D23" s="94"/>
      <c r="E23" s="94"/>
      <c r="F23" s="94"/>
      <c r="G23" s="110">
        <f>G24+G25+G26+G27+G28+G29+G30</f>
        <v>458.97</v>
      </c>
      <c r="H23" s="94"/>
      <c r="I23" s="96"/>
    </row>
    <row r="24" spans="1:9" ht="15">
      <c r="A24" s="3"/>
      <c r="B24" s="124" t="s">
        <v>64</v>
      </c>
      <c r="C24" s="14">
        <v>60</v>
      </c>
      <c r="D24" s="14">
        <v>0.64</v>
      </c>
      <c r="E24" s="14">
        <v>3.1</v>
      </c>
      <c r="F24" s="14">
        <v>4.44</v>
      </c>
      <c r="G24" s="14">
        <v>49.13</v>
      </c>
      <c r="H24" s="18">
        <v>3.6</v>
      </c>
      <c r="I24" s="21">
        <v>40</v>
      </c>
    </row>
    <row r="25" spans="1:9" ht="17.25" customHeight="1">
      <c r="A25" s="4"/>
      <c r="B25" s="126" t="s">
        <v>65</v>
      </c>
      <c r="C25" s="14">
        <v>150</v>
      </c>
      <c r="D25" s="14">
        <v>20</v>
      </c>
      <c r="E25" s="14">
        <v>9.53</v>
      </c>
      <c r="F25" s="14">
        <v>26.48</v>
      </c>
      <c r="G25" s="14">
        <v>272.79</v>
      </c>
      <c r="H25" s="18">
        <v>0.5</v>
      </c>
      <c r="I25" s="21" t="s">
        <v>30</v>
      </c>
    </row>
    <row r="26" spans="1:10" ht="15">
      <c r="A26" s="105"/>
      <c r="B26" s="126" t="s">
        <v>66</v>
      </c>
      <c r="C26" s="14">
        <v>50</v>
      </c>
      <c r="D26" s="14">
        <v>0.17</v>
      </c>
      <c r="E26" s="14">
        <v>0.07</v>
      </c>
      <c r="F26" s="14">
        <v>14.22</v>
      </c>
      <c r="G26" s="14">
        <v>59.35</v>
      </c>
      <c r="H26" s="19">
        <v>20.74</v>
      </c>
      <c r="I26" s="21">
        <v>378</v>
      </c>
      <c r="J26" s="164"/>
    </row>
    <row r="27" spans="1:9" ht="18" customHeight="1">
      <c r="A27" s="105"/>
      <c r="B27" s="126" t="s">
        <v>37</v>
      </c>
      <c r="C27" s="14">
        <v>180</v>
      </c>
      <c r="D27" s="14">
        <v>0.09</v>
      </c>
      <c r="E27" s="14">
        <v>0.02</v>
      </c>
      <c r="F27" s="51">
        <v>6.01</v>
      </c>
      <c r="G27" s="14">
        <v>24.55</v>
      </c>
      <c r="H27" s="18">
        <v>0.04</v>
      </c>
      <c r="I27" s="21" t="s">
        <v>25</v>
      </c>
    </row>
    <row r="28" spans="1:9" ht="15.75" thickBot="1">
      <c r="A28" s="29"/>
      <c r="B28" s="135" t="s">
        <v>67</v>
      </c>
      <c r="C28" s="144">
        <v>20</v>
      </c>
      <c r="D28" s="144">
        <v>1.5</v>
      </c>
      <c r="E28" s="144">
        <v>0.58</v>
      </c>
      <c r="F28" s="144">
        <v>10.28</v>
      </c>
      <c r="G28" s="144">
        <v>52.4</v>
      </c>
      <c r="H28" s="150">
        <v>0</v>
      </c>
      <c r="I28" s="151"/>
    </row>
    <row r="29" spans="1:9" ht="15">
      <c r="A29" s="5"/>
      <c r="B29" s="130" t="s">
        <v>104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58"/>
    </row>
    <row r="30" spans="1:9" ht="17.25" customHeight="1" thickBot="1">
      <c r="A30" s="29"/>
      <c r="B30" s="149" t="s">
        <v>114</v>
      </c>
      <c r="C30" s="30">
        <v>1.5</v>
      </c>
      <c r="D30" s="30">
        <v>0.04</v>
      </c>
      <c r="E30" s="30">
        <v>0.01</v>
      </c>
      <c r="F30" s="30">
        <v>0.09</v>
      </c>
      <c r="G30" s="30">
        <v>0.59</v>
      </c>
      <c r="H30" s="30">
        <v>1.48</v>
      </c>
      <c r="I30" s="31"/>
    </row>
    <row r="31" spans="1:9" ht="31.5" customHeight="1" thickBot="1">
      <c r="A31" s="107" t="s">
        <v>16</v>
      </c>
      <c r="B31" s="108"/>
      <c r="C31" s="108"/>
      <c r="D31" s="43">
        <f>SUM(D5:D30)</f>
        <v>85.85000000000001</v>
      </c>
      <c r="E31" s="43">
        <f>SUM(E5:E30)</f>
        <v>80.57999999999998</v>
      </c>
      <c r="F31" s="43">
        <f>SUM(F5:F30)</f>
        <v>251.72</v>
      </c>
      <c r="G31" s="50">
        <f>G4+G9+G12+G20+G23</f>
        <v>1965.35</v>
      </c>
      <c r="H31" s="43">
        <f>SUM(H5:H30)</f>
        <v>138.21999999999997</v>
      </c>
      <c r="I31" s="109"/>
    </row>
    <row r="32" spans="1:9" ht="12.75" hidden="1">
      <c r="A32" s="169"/>
      <c r="B32" s="169"/>
      <c r="C32" s="169"/>
      <c r="D32" s="169"/>
      <c r="E32" s="169"/>
      <c r="F32" s="169"/>
      <c r="G32" s="169"/>
      <c r="H32" s="169"/>
      <c r="I32" s="169"/>
    </row>
    <row r="33" spans="1:9" ht="15.75">
      <c r="A33" s="170" t="s">
        <v>33</v>
      </c>
      <c r="B33" s="170"/>
      <c r="C33" s="170"/>
      <c r="D33" s="170"/>
      <c r="E33" s="170"/>
      <c r="F33" s="170"/>
      <c r="G33" s="170"/>
      <c r="H33" s="170"/>
      <c r="I33" s="170"/>
    </row>
    <row r="34" spans="1:9" ht="14.25" customHeight="1">
      <c r="A34" s="167" t="s">
        <v>120</v>
      </c>
      <c r="B34" s="168"/>
      <c r="C34" s="168"/>
      <c r="D34" s="168"/>
      <c r="E34" s="168"/>
      <c r="F34" s="168"/>
      <c r="G34" s="168"/>
      <c r="H34" s="168"/>
      <c r="I34" s="168"/>
    </row>
  </sheetData>
  <sheetProtection/>
  <mergeCells count="10">
    <mergeCell ref="I1:I2"/>
    <mergeCell ref="A32:I32"/>
    <mergeCell ref="A33:I33"/>
    <mergeCell ref="A34:I34"/>
    <mergeCell ref="A1:A2"/>
    <mergeCell ref="B1:B2"/>
    <mergeCell ref="C1:C2"/>
    <mergeCell ref="D1:F1"/>
    <mergeCell ref="G1:G2"/>
    <mergeCell ref="H1:H2"/>
  </mergeCells>
  <printOptions/>
  <pageMargins left="0.69" right="0.75" top="0.46" bottom="0.22" header="0.17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7109375" style="0" customWidth="1"/>
    <col min="2" max="2" width="39.8515625" style="0" customWidth="1"/>
    <col min="3" max="3" width="8.421875" style="0" customWidth="1"/>
    <col min="7" max="7" width="17.28125" style="0" customWidth="1"/>
    <col min="8" max="8" width="11.140625" style="0" customWidth="1"/>
    <col min="9" max="9" width="10.421875" style="0" customWidth="1"/>
  </cols>
  <sheetData>
    <row r="1" spans="1:9" ht="14.25">
      <c r="A1" s="175" t="s">
        <v>9</v>
      </c>
      <c r="B1" s="171" t="s">
        <v>7</v>
      </c>
      <c r="C1" s="171" t="s">
        <v>8</v>
      </c>
      <c r="D1" s="177" t="s">
        <v>3</v>
      </c>
      <c r="E1" s="177"/>
      <c r="F1" s="177"/>
      <c r="G1" s="171" t="s">
        <v>4</v>
      </c>
      <c r="H1" s="171" t="s">
        <v>5</v>
      </c>
      <c r="I1" s="173" t="s">
        <v>6</v>
      </c>
    </row>
    <row r="2" spans="1:9" ht="15" thickBot="1">
      <c r="A2" s="176"/>
      <c r="B2" s="172"/>
      <c r="C2" s="172"/>
      <c r="D2" s="26" t="s">
        <v>0</v>
      </c>
      <c r="E2" s="26" t="s">
        <v>1</v>
      </c>
      <c r="F2" s="26" t="s">
        <v>2</v>
      </c>
      <c r="G2" s="172"/>
      <c r="H2" s="172"/>
      <c r="I2" s="174"/>
    </row>
    <row r="3" spans="1:9" ht="15" customHeight="1" thickBot="1">
      <c r="A3" s="165">
        <v>44511</v>
      </c>
      <c r="B3" s="89"/>
      <c r="C3" s="89"/>
      <c r="D3" s="89"/>
      <c r="E3" s="89"/>
      <c r="F3" s="89"/>
      <c r="G3" s="89"/>
      <c r="H3" s="89"/>
      <c r="I3" s="90"/>
    </row>
    <row r="4" spans="1:9" ht="15">
      <c r="A4" s="91" t="s">
        <v>10</v>
      </c>
      <c r="B4" s="92"/>
      <c r="C4" s="93">
        <f>C5+C6+C7</f>
        <v>423</v>
      </c>
      <c r="D4" s="94"/>
      <c r="E4" s="94"/>
      <c r="F4" s="94"/>
      <c r="G4" s="93">
        <f>G5+G6+G7</f>
        <v>444.38</v>
      </c>
      <c r="H4" s="94"/>
      <c r="I4" s="96"/>
    </row>
    <row r="5" spans="1:9" ht="15.75" customHeight="1">
      <c r="A5" s="3"/>
      <c r="B5" s="124" t="s">
        <v>68</v>
      </c>
      <c r="C5" s="11">
        <v>200</v>
      </c>
      <c r="D5" s="11">
        <v>7.66</v>
      </c>
      <c r="E5" s="11">
        <v>8.36</v>
      </c>
      <c r="F5" s="11">
        <v>29.21</v>
      </c>
      <c r="G5" s="11">
        <v>223.94</v>
      </c>
      <c r="H5" s="15">
        <v>2.08</v>
      </c>
      <c r="I5" s="21">
        <v>199</v>
      </c>
    </row>
    <row r="6" spans="1:9" ht="15" customHeight="1">
      <c r="A6" s="3"/>
      <c r="B6" s="125" t="s">
        <v>50</v>
      </c>
      <c r="C6" s="14">
        <v>43</v>
      </c>
      <c r="D6" s="14">
        <v>4.44</v>
      </c>
      <c r="E6" s="14">
        <v>6.51</v>
      </c>
      <c r="F6" s="14">
        <v>15.47</v>
      </c>
      <c r="G6" s="14">
        <v>138.89</v>
      </c>
      <c r="H6" s="14">
        <v>0.07</v>
      </c>
      <c r="I6" s="21">
        <v>3</v>
      </c>
    </row>
    <row r="7" spans="1:9" ht="15.75" thickBot="1">
      <c r="A7" s="121"/>
      <c r="B7" s="135" t="s">
        <v>69</v>
      </c>
      <c r="C7" s="59">
        <v>180</v>
      </c>
      <c r="D7" s="59">
        <v>2.85</v>
      </c>
      <c r="E7" s="59">
        <v>3.06</v>
      </c>
      <c r="F7" s="59">
        <v>10.48</v>
      </c>
      <c r="G7" s="59">
        <v>81.55</v>
      </c>
      <c r="H7" s="76">
        <v>1.28</v>
      </c>
      <c r="I7" s="136" t="s">
        <v>31</v>
      </c>
    </row>
    <row r="8" spans="1:9" ht="15">
      <c r="A8" s="91" t="s">
        <v>35</v>
      </c>
      <c r="B8" s="69"/>
      <c r="C8" s="116">
        <v>0.05</v>
      </c>
      <c r="D8" s="80"/>
      <c r="E8" s="80"/>
      <c r="F8" s="81"/>
      <c r="G8" s="119">
        <f>G9+G10</f>
        <v>74.72</v>
      </c>
      <c r="H8" s="82"/>
      <c r="I8" s="83"/>
    </row>
    <row r="9" spans="1:9" ht="15">
      <c r="A9" s="79"/>
      <c r="B9" s="126" t="s">
        <v>136</v>
      </c>
      <c r="C9" s="14" t="s">
        <v>135</v>
      </c>
      <c r="D9" s="14">
        <v>0.33</v>
      </c>
      <c r="E9" s="14">
        <v>0.24</v>
      </c>
      <c r="F9" s="14">
        <v>8.16</v>
      </c>
      <c r="G9" s="14">
        <v>37.22</v>
      </c>
      <c r="H9" s="14">
        <v>3.96</v>
      </c>
      <c r="I9" s="23">
        <v>386</v>
      </c>
    </row>
    <row r="10" spans="1:9" ht="15.75" thickBot="1">
      <c r="A10" s="121"/>
      <c r="B10" s="141" t="s">
        <v>102</v>
      </c>
      <c r="C10" s="59">
        <v>100</v>
      </c>
      <c r="D10" s="117">
        <v>0</v>
      </c>
      <c r="E10" s="59">
        <v>0</v>
      </c>
      <c r="F10" s="117">
        <v>9.5</v>
      </c>
      <c r="G10" s="59">
        <v>37.5</v>
      </c>
      <c r="H10" s="59">
        <v>10</v>
      </c>
      <c r="I10" s="54"/>
    </row>
    <row r="11" spans="1:9" ht="15">
      <c r="A11" s="112" t="s">
        <v>11</v>
      </c>
      <c r="B11" s="99"/>
      <c r="C11" s="100">
        <f>C12+C13+C14+C15+C16+C17+C18</f>
        <v>730</v>
      </c>
      <c r="D11" s="92"/>
      <c r="E11" s="92"/>
      <c r="F11" s="92"/>
      <c r="G11" s="100">
        <f>G12+G13+G14+G15+G16+G17+G18</f>
        <v>819.63</v>
      </c>
      <c r="H11" s="92"/>
      <c r="I11" s="102"/>
    </row>
    <row r="12" spans="1:9" ht="15">
      <c r="A12" s="103"/>
      <c r="B12" s="124" t="s">
        <v>106</v>
      </c>
      <c r="C12" s="11">
        <v>60</v>
      </c>
      <c r="D12" s="11">
        <v>0.8</v>
      </c>
      <c r="E12" s="11">
        <v>2.06</v>
      </c>
      <c r="F12" s="11">
        <v>4.72</v>
      </c>
      <c r="G12" s="11">
        <v>41.4</v>
      </c>
      <c r="H12" s="20">
        <v>2.49</v>
      </c>
      <c r="I12" s="25">
        <v>54</v>
      </c>
    </row>
    <row r="13" spans="1:9" ht="30">
      <c r="A13" s="105"/>
      <c r="B13" s="134" t="s">
        <v>53</v>
      </c>
      <c r="C13" s="14">
        <v>200</v>
      </c>
      <c r="D13" s="14">
        <v>6.82</v>
      </c>
      <c r="E13" s="14">
        <v>6.71</v>
      </c>
      <c r="F13" s="14">
        <v>17.8</v>
      </c>
      <c r="G13" s="14">
        <v>159.17</v>
      </c>
      <c r="H13" s="51">
        <v>9.93</v>
      </c>
      <c r="I13" s="21">
        <v>88</v>
      </c>
    </row>
    <row r="14" spans="1:9" ht="15.75" customHeight="1">
      <c r="A14" s="105"/>
      <c r="B14" s="126" t="s">
        <v>126</v>
      </c>
      <c r="C14" s="14">
        <v>200</v>
      </c>
      <c r="D14" s="14">
        <v>29.38</v>
      </c>
      <c r="E14" s="14">
        <v>11.01</v>
      </c>
      <c r="F14" s="14">
        <v>60.02</v>
      </c>
      <c r="G14" s="14">
        <v>458.12</v>
      </c>
      <c r="H14" s="18">
        <v>42.04</v>
      </c>
      <c r="I14" s="21">
        <v>311</v>
      </c>
    </row>
    <row r="15" spans="1:9" ht="15.75" customHeight="1">
      <c r="A15" s="105"/>
      <c r="B15" s="126" t="s">
        <v>59</v>
      </c>
      <c r="C15" s="14">
        <v>30</v>
      </c>
      <c r="D15" s="14">
        <v>0.42</v>
      </c>
      <c r="E15" s="14">
        <v>2.17</v>
      </c>
      <c r="F15" s="14">
        <v>1.69</v>
      </c>
      <c r="G15" s="14">
        <v>28.23</v>
      </c>
      <c r="H15" s="18">
        <v>0.04</v>
      </c>
      <c r="I15" s="21">
        <v>372</v>
      </c>
    </row>
    <row r="16" spans="1:9" ht="14.25" customHeight="1">
      <c r="A16" s="78"/>
      <c r="B16" s="128" t="s">
        <v>44</v>
      </c>
      <c r="C16" s="14">
        <v>200</v>
      </c>
      <c r="D16" s="14">
        <v>13.2</v>
      </c>
      <c r="E16" s="14">
        <v>0</v>
      </c>
      <c r="F16" s="14">
        <v>12.23</v>
      </c>
      <c r="G16" s="14">
        <v>49.81</v>
      </c>
      <c r="H16" s="18">
        <v>0</v>
      </c>
      <c r="I16" s="21">
        <v>376</v>
      </c>
    </row>
    <row r="17" spans="1:9" ht="15">
      <c r="A17" s="78"/>
      <c r="B17" s="125" t="s">
        <v>62</v>
      </c>
      <c r="C17" s="14">
        <v>30</v>
      </c>
      <c r="D17" s="14">
        <v>1.98</v>
      </c>
      <c r="E17" s="14">
        <v>0.36</v>
      </c>
      <c r="F17" s="14">
        <v>11.88</v>
      </c>
      <c r="G17" s="14">
        <v>59.4</v>
      </c>
      <c r="H17" s="18">
        <v>0</v>
      </c>
      <c r="I17" s="33"/>
    </row>
    <row r="18" spans="1:9" ht="15.75" thickBot="1">
      <c r="A18" s="121"/>
      <c r="B18" s="135" t="s">
        <v>97</v>
      </c>
      <c r="C18" s="59">
        <v>10</v>
      </c>
      <c r="D18" s="59">
        <v>0.76</v>
      </c>
      <c r="E18" s="59">
        <v>0.08</v>
      </c>
      <c r="F18" s="59">
        <v>4.9</v>
      </c>
      <c r="G18" s="59">
        <v>23.5</v>
      </c>
      <c r="H18" s="76">
        <v>0</v>
      </c>
      <c r="I18" s="136"/>
    </row>
    <row r="19" spans="1:9" ht="13.5" customHeight="1">
      <c r="A19" s="112" t="s">
        <v>12</v>
      </c>
      <c r="B19" s="99"/>
      <c r="C19" s="100">
        <f>C20+C21</f>
        <v>235</v>
      </c>
      <c r="D19" s="92"/>
      <c r="E19" s="92"/>
      <c r="F19" s="92"/>
      <c r="G19" s="100">
        <f>G20+G21</f>
        <v>330.06</v>
      </c>
      <c r="H19" s="92"/>
      <c r="I19" s="102"/>
    </row>
    <row r="20" spans="1:9" ht="15">
      <c r="A20" s="78"/>
      <c r="B20" s="129" t="s">
        <v>125</v>
      </c>
      <c r="C20" s="11">
        <v>175</v>
      </c>
      <c r="D20" s="11">
        <v>5.08</v>
      </c>
      <c r="E20" s="11">
        <v>4.38</v>
      </c>
      <c r="F20" s="11">
        <v>7</v>
      </c>
      <c r="G20" s="11">
        <v>92.75</v>
      </c>
      <c r="H20" s="15">
        <v>1.23</v>
      </c>
      <c r="I20" s="25">
        <v>401</v>
      </c>
    </row>
    <row r="21" spans="1:9" ht="15.75" thickBot="1">
      <c r="A21" s="121"/>
      <c r="B21" s="141" t="s">
        <v>137</v>
      </c>
      <c r="C21" s="59">
        <v>60</v>
      </c>
      <c r="D21" s="59">
        <v>5.64</v>
      </c>
      <c r="E21" s="59">
        <v>7.33</v>
      </c>
      <c r="F21" s="59">
        <v>36.46</v>
      </c>
      <c r="G21" s="59">
        <v>237.31</v>
      </c>
      <c r="H21" s="76">
        <v>4.66</v>
      </c>
      <c r="I21" s="54" t="s">
        <v>138</v>
      </c>
    </row>
    <row r="22" spans="1:9" ht="13.5" customHeight="1">
      <c r="A22" s="112" t="s">
        <v>13</v>
      </c>
      <c r="B22" s="99"/>
      <c r="C22" s="120">
        <f>C23+C24+C25+C26+C27+C28+C29</f>
        <v>546.5</v>
      </c>
      <c r="D22" s="92"/>
      <c r="E22" s="92"/>
      <c r="F22" s="92"/>
      <c r="G22" s="100">
        <f>G23+G24+G25+G26+G27+G28+G29</f>
        <v>433.03</v>
      </c>
      <c r="H22" s="92"/>
      <c r="I22" s="102"/>
    </row>
    <row r="23" spans="1:9" ht="25.5" customHeight="1">
      <c r="A23" s="3"/>
      <c r="B23" s="131" t="s">
        <v>139</v>
      </c>
      <c r="C23" s="11">
        <v>60</v>
      </c>
      <c r="D23" s="11">
        <v>0.98</v>
      </c>
      <c r="E23" s="11">
        <v>3.06</v>
      </c>
      <c r="F23" s="11">
        <v>3.81</v>
      </c>
      <c r="G23" s="11">
        <v>47.48</v>
      </c>
      <c r="H23" s="20">
        <v>9.67</v>
      </c>
      <c r="I23" s="25">
        <v>21</v>
      </c>
    </row>
    <row r="24" spans="1:9" ht="30" customHeight="1">
      <c r="A24" s="105"/>
      <c r="B24" s="126" t="s">
        <v>107</v>
      </c>
      <c r="C24" s="14">
        <v>80</v>
      </c>
      <c r="D24" s="14">
        <v>12.36</v>
      </c>
      <c r="E24" s="14">
        <v>5.34</v>
      </c>
      <c r="F24" s="14">
        <v>8.05</v>
      </c>
      <c r="G24" s="14">
        <v>131.17</v>
      </c>
      <c r="H24" s="19">
        <v>0.48</v>
      </c>
      <c r="I24" s="21" t="s">
        <v>28</v>
      </c>
    </row>
    <row r="25" spans="1:9" ht="15">
      <c r="A25" s="105"/>
      <c r="B25" s="126" t="s">
        <v>47</v>
      </c>
      <c r="C25" s="14">
        <v>180</v>
      </c>
      <c r="D25" s="14">
        <v>3.29</v>
      </c>
      <c r="E25" s="14">
        <v>2.73</v>
      </c>
      <c r="F25" s="14">
        <v>22.06</v>
      </c>
      <c r="G25" s="14">
        <v>126.37</v>
      </c>
      <c r="H25" s="19">
        <v>18.91</v>
      </c>
      <c r="I25" s="21">
        <v>321</v>
      </c>
    </row>
    <row r="26" spans="1:9" ht="15.75" customHeight="1">
      <c r="A26" s="78"/>
      <c r="B26" s="125" t="s">
        <v>49</v>
      </c>
      <c r="C26" s="14">
        <v>180</v>
      </c>
      <c r="D26" s="14">
        <v>0.15</v>
      </c>
      <c r="E26" s="14">
        <v>0.03</v>
      </c>
      <c r="F26" s="14">
        <v>7.22</v>
      </c>
      <c r="G26" s="14">
        <v>30.92</v>
      </c>
      <c r="H26" s="18">
        <v>2.84</v>
      </c>
      <c r="I26" s="21" t="s">
        <v>24</v>
      </c>
    </row>
    <row r="27" spans="1:9" ht="15.75" customHeight="1">
      <c r="A27" s="78"/>
      <c r="B27" s="129" t="s">
        <v>45</v>
      </c>
      <c r="C27" s="11">
        <v>25</v>
      </c>
      <c r="D27" s="11">
        <v>1.65</v>
      </c>
      <c r="E27" s="11">
        <v>0.3</v>
      </c>
      <c r="F27" s="11">
        <v>9.9</v>
      </c>
      <c r="G27" s="11">
        <v>49.5</v>
      </c>
      <c r="H27" s="11">
        <v>0</v>
      </c>
      <c r="I27" s="58"/>
    </row>
    <row r="28" spans="1:9" ht="14.25" customHeight="1" thickBot="1">
      <c r="A28" s="121"/>
      <c r="B28" s="135" t="s">
        <v>46</v>
      </c>
      <c r="C28" s="59">
        <v>20</v>
      </c>
      <c r="D28" s="59">
        <v>1.52</v>
      </c>
      <c r="E28" s="59">
        <v>0.16</v>
      </c>
      <c r="F28" s="59">
        <v>9.8</v>
      </c>
      <c r="G28" s="59">
        <v>47</v>
      </c>
      <c r="H28" s="59">
        <v>0</v>
      </c>
      <c r="I28" s="31"/>
    </row>
    <row r="29" spans="1:9" ht="15.75" thickBot="1">
      <c r="A29" s="152"/>
      <c r="B29" s="153" t="s">
        <v>114</v>
      </c>
      <c r="C29" s="154">
        <v>1.5</v>
      </c>
      <c r="D29" s="154">
        <v>0.04</v>
      </c>
      <c r="E29" s="154">
        <v>0.01</v>
      </c>
      <c r="F29" s="154">
        <v>0.09</v>
      </c>
      <c r="G29" s="154">
        <v>0.59</v>
      </c>
      <c r="H29" s="154">
        <v>1.48</v>
      </c>
      <c r="I29" s="155"/>
    </row>
    <row r="30" spans="1:9" ht="30" customHeight="1" thickBot="1">
      <c r="A30" s="107" t="s">
        <v>17</v>
      </c>
      <c r="B30" s="108"/>
      <c r="C30" s="108"/>
      <c r="D30" s="43">
        <f>SUM(D5:D29)</f>
        <v>99.35000000000004</v>
      </c>
      <c r="E30" s="43">
        <f>SUM(E5:E29)</f>
        <v>63.89999999999999</v>
      </c>
      <c r="F30" s="43">
        <f>SUM(F5:F29)</f>
        <v>290.45</v>
      </c>
      <c r="G30" s="43">
        <f>G4+G8+G11+G19+G22</f>
        <v>2101.8199999999997</v>
      </c>
      <c r="H30" s="43">
        <f>SUM(H5:H29)</f>
        <v>111.16000000000001</v>
      </c>
      <c r="I30" s="109"/>
    </row>
    <row r="31" spans="1:9" ht="13.5" customHeight="1">
      <c r="A31" s="184" t="s">
        <v>73</v>
      </c>
      <c r="B31" s="184"/>
      <c r="C31" s="184"/>
      <c r="D31" s="184"/>
      <c r="E31" s="184"/>
      <c r="F31" s="184"/>
      <c r="G31" s="184"/>
      <c r="H31" s="184"/>
      <c r="I31" s="184"/>
    </row>
    <row r="32" ht="6" customHeight="1"/>
    <row r="33" ht="12.75">
      <c r="A33" t="s">
        <v>147</v>
      </c>
    </row>
    <row r="34" ht="12.75">
      <c r="A34" t="s">
        <v>146</v>
      </c>
    </row>
  </sheetData>
  <sheetProtection/>
  <mergeCells count="8">
    <mergeCell ref="I1:I2"/>
    <mergeCell ref="A31:I31"/>
    <mergeCell ref="A1:A2"/>
    <mergeCell ref="B1:B2"/>
    <mergeCell ref="C1:C2"/>
    <mergeCell ref="D1:F1"/>
    <mergeCell ref="G1:G2"/>
    <mergeCell ref="H1:H2"/>
  </mergeCells>
  <printOptions/>
  <pageMargins left="0.71" right="0.48" top="0.51" bottom="0.24" header="0.22" footer="0.1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140625" style="0" customWidth="1"/>
    <col min="2" max="2" width="38.140625" style="0" customWidth="1"/>
    <col min="3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</cols>
  <sheetData>
    <row r="1" spans="1:9" ht="14.25">
      <c r="A1" s="175" t="s">
        <v>9</v>
      </c>
      <c r="B1" s="171" t="s">
        <v>7</v>
      </c>
      <c r="C1" s="171" t="s">
        <v>8</v>
      </c>
      <c r="D1" s="177" t="s">
        <v>3</v>
      </c>
      <c r="E1" s="177"/>
      <c r="F1" s="177"/>
      <c r="G1" s="171" t="s">
        <v>4</v>
      </c>
      <c r="H1" s="171" t="s">
        <v>5</v>
      </c>
      <c r="I1" s="173" t="s">
        <v>6</v>
      </c>
    </row>
    <row r="2" spans="1:9" ht="15" thickBot="1">
      <c r="A2" s="176"/>
      <c r="B2" s="172"/>
      <c r="C2" s="172"/>
      <c r="D2" s="26" t="s">
        <v>0</v>
      </c>
      <c r="E2" s="26" t="s">
        <v>1</v>
      </c>
      <c r="F2" s="26" t="s">
        <v>2</v>
      </c>
      <c r="G2" s="172"/>
      <c r="H2" s="172"/>
      <c r="I2" s="174"/>
    </row>
    <row r="3" spans="1:9" ht="15.75" thickBot="1">
      <c r="A3" s="165">
        <v>44512</v>
      </c>
      <c r="B3" s="89"/>
      <c r="C3" s="89"/>
      <c r="D3" s="89"/>
      <c r="E3" s="89"/>
      <c r="F3" s="89"/>
      <c r="G3" s="89"/>
      <c r="H3" s="89"/>
      <c r="I3" s="90"/>
    </row>
    <row r="4" spans="1:9" ht="15">
      <c r="A4" s="91" t="s">
        <v>10</v>
      </c>
      <c r="B4" s="92"/>
      <c r="C4" s="93">
        <v>506</v>
      </c>
      <c r="D4" s="94"/>
      <c r="E4" s="94"/>
      <c r="F4" s="94"/>
      <c r="G4" s="93">
        <v>527.79</v>
      </c>
      <c r="H4" s="94"/>
      <c r="I4" s="96"/>
    </row>
    <row r="5" spans="1:9" ht="15">
      <c r="A5" s="3"/>
      <c r="B5" s="124" t="s">
        <v>74</v>
      </c>
      <c r="C5" s="11">
        <v>200</v>
      </c>
      <c r="D5" s="11">
        <v>7.04</v>
      </c>
      <c r="E5" s="11">
        <v>8.25</v>
      </c>
      <c r="F5" s="11">
        <v>27.8</v>
      </c>
      <c r="G5" s="11">
        <v>214.99</v>
      </c>
      <c r="H5" s="15">
        <v>2.08</v>
      </c>
      <c r="I5" s="21">
        <v>199</v>
      </c>
    </row>
    <row r="6" spans="1:9" ht="15">
      <c r="A6" s="4"/>
      <c r="B6" s="125" t="s">
        <v>36</v>
      </c>
      <c r="C6" s="14">
        <v>36</v>
      </c>
      <c r="D6" s="14">
        <v>2.3</v>
      </c>
      <c r="E6" s="14">
        <v>5.22</v>
      </c>
      <c r="F6" s="14">
        <v>15.5</v>
      </c>
      <c r="G6" s="14">
        <v>118.26</v>
      </c>
      <c r="H6" s="18">
        <v>0</v>
      </c>
      <c r="I6" s="21">
        <v>1</v>
      </c>
    </row>
    <row r="7" spans="1:9" ht="15">
      <c r="A7" s="60"/>
      <c r="B7" s="161" t="s">
        <v>129</v>
      </c>
      <c r="C7" s="52">
        <v>20</v>
      </c>
      <c r="D7" s="52">
        <v>2.54</v>
      </c>
      <c r="E7" s="52">
        <v>2.3</v>
      </c>
      <c r="F7" s="52">
        <v>0.14</v>
      </c>
      <c r="G7" s="52">
        <v>31.42</v>
      </c>
      <c r="H7" s="53">
        <v>0</v>
      </c>
      <c r="I7" s="162">
        <v>227</v>
      </c>
    </row>
    <row r="8" spans="1:9" ht="15.75" thickBot="1">
      <c r="A8" s="29"/>
      <c r="B8" s="135" t="s">
        <v>51</v>
      </c>
      <c r="C8" s="59">
        <v>180</v>
      </c>
      <c r="D8" s="59">
        <v>4.66</v>
      </c>
      <c r="E8" s="59">
        <v>4.75</v>
      </c>
      <c r="F8" s="59">
        <v>12.81</v>
      </c>
      <c r="G8" s="59">
        <v>113.71</v>
      </c>
      <c r="H8" s="59">
        <v>1.89</v>
      </c>
      <c r="I8" s="136">
        <v>395</v>
      </c>
    </row>
    <row r="9" spans="1:9" ht="15">
      <c r="A9" s="91" t="s">
        <v>35</v>
      </c>
      <c r="B9" s="69"/>
      <c r="C9" s="116">
        <v>0.05</v>
      </c>
      <c r="D9" s="65"/>
      <c r="E9" s="65"/>
      <c r="F9" s="65"/>
      <c r="G9" s="111">
        <f>G10+G11</f>
        <v>131.63</v>
      </c>
      <c r="H9" s="66"/>
      <c r="I9" s="71"/>
    </row>
    <row r="10" spans="1:9" ht="15">
      <c r="A10" s="5"/>
      <c r="B10" s="131" t="s">
        <v>141</v>
      </c>
      <c r="C10" s="12" t="s">
        <v>142</v>
      </c>
      <c r="D10" s="12">
        <v>0.74</v>
      </c>
      <c r="E10" s="12">
        <v>0.25</v>
      </c>
      <c r="F10" s="12">
        <v>10.33</v>
      </c>
      <c r="G10" s="12">
        <v>47.23</v>
      </c>
      <c r="H10" s="16">
        <v>4.92</v>
      </c>
      <c r="I10" s="55">
        <v>386</v>
      </c>
    </row>
    <row r="11" spans="1:9" ht="15.75" customHeight="1" thickBot="1">
      <c r="A11" s="5"/>
      <c r="B11" s="135" t="s">
        <v>109</v>
      </c>
      <c r="C11" s="59">
        <v>200</v>
      </c>
      <c r="D11" s="59">
        <v>1</v>
      </c>
      <c r="E11" s="59">
        <v>0</v>
      </c>
      <c r="F11" s="59">
        <v>20.2</v>
      </c>
      <c r="G11" s="144">
        <v>84.4</v>
      </c>
      <c r="H11" s="59">
        <v>6</v>
      </c>
      <c r="I11" s="54">
        <v>399</v>
      </c>
    </row>
    <row r="12" spans="1:9" ht="15">
      <c r="A12" s="98" t="s">
        <v>11</v>
      </c>
      <c r="B12" s="99"/>
      <c r="C12" s="100">
        <f>C13+C14+C15+C16+C17+C18</f>
        <v>685</v>
      </c>
      <c r="D12" s="92"/>
      <c r="E12" s="92"/>
      <c r="F12" s="92"/>
      <c r="G12" s="100">
        <f>G13+G14+G15+G16+G17+G18</f>
        <v>713.58</v>
      </c>
      <c r="H12" s="92"/>
      <c r="I12" s="102"/>
    </row>
    <row r="13" spans="1:9" ht="15">
      <c r="A13" s="103"/>
      <c r="B13" s="131" t="s">
        <v>75</v>
      </c>
      <c r="C13" s="11">
        <v>60</v>
      </c>
      <c r="D13" s="11">
        <v>2.92</v>
      </c>
      <c r="E13" s="11">
        <v>5.79</v>
      </c>
      <c r="F13" s="11">
        <v>4.44</v>
      </c>
      <c r="G13" s="11">
        <v>81.99</v>
      </c>
      <c r="H13" s="20">
        <v>1.88</v>
      </c>
      <c r="I13" s="25">
        <v>31</v>
      </c>
    </row>
    <row r="14" spans="1:9" ht="15">
      <c r="A14" s="103"/>
      <c r="B14" s="126" t="s">
        <v>42</v>
      </c>
      <c r="C14" s="14">
        <v>200</v>
      </c>
      <c r="D14" s="14">
        <v>8.85</v>
      </c>
      <c r="E14" s="14">
        <v>10.63</v>
      </c>
      <c r="F14" s="14">
        <v>15.87</v>
      </c>
      <c r="G14" s="14">
        <v>194.87</v>
      </c>
      <c r="H14" s="19">
        <v>8.7</v>
      </c>
      <c r="I14" s="21">
        <v>87</v>
      </c>
    </row>
    <row r="15" spans="1:9" ht="15">
      <c r="A15" s="104"/>
      <c r="B15" s="127" t="s">
        <v>76</v>
      </c>
      <c r="C15" s="14">
        <v>210</v>
      </c>
      <c r="D15" s="14">
        <v>14.11</v>
      </c>
      <c r="E15" s="51">
        <v>14.88</v>
      </c>
      <c r="F15" s="14">
        <v>28.02</v>
      </c>
      <c r="G15" s="14">
        <v>302.86</v>
      </c>
      <c r="H15" s="19">
        <v>24.57</v>
      </c>
      <c r="I15" s="21">
        <v>276</v>
      </c>
    </row>
    <row r="16" spans="1:9" ht="16.5" customHeight="1">
      <c r="A16" s="105"/>
      <c r="B16" s="126" t="s">
        <v>77</v>
      </c>
      <c r="C16" s="14">
        <v>180</v>
      </c>
      <c r="D16" s="14">
        <v>0.44</v>
      </c>
      <c r="E16" s="14">
        <v>0.18</v>
      </c>
      <c r="F16" s="14">
        <v>12.27</v>
      </c>
      <c r="G16" s="14">
        <v>60.86</v>
      </c>
      <c r="H16" s="18">
        <v>65</v>
      </c>
      <c r="I16" s="21">
        <v>398</v>
      </c>
    </row>
    <row r="17" spans="1:9" ht="15">
      <c r="A17" s="78"/>
      <c r="B17" s="128" t="s">
        <v>45</v>
      </c>
      <c r="C17" s="12">
        <v>25</v>
      </c>
      <c r="D17" s="12">
        <v>1.65</v>
      </c>
      <c r="E17" s="12">
        <v>0.3</v>
      </c>
      <c r="F17" s="12">
        <v>9.9</v>
      </c>
      <c r="G17" s="12">
        <v>49.5</v>
      </c>
      <c r="H17" s="16">
        <v>0</v>
      </c>
      <c r="I17" s="45"/>
    </row>
    <row r="18" spans="1:9" ht="17.25" customHeight="1" thickBot="1">
      <c r="A18" s="29"/>
      <c r="B18" s="135" t="s">
        <v>97</v>
      </c>
      <c r="C18" s="59">
        <v>10</v>
      </c>
      <c r="D18" s="59">
        <v>0.76</v>
      </c>
      <c r="E18" s="59">
        <v>0.08</v>
      </c>
      <c r="F18" s="59">
        <v>4.9</v>
      </c>
      <c r="G18" s="59">
        <v>23.5</v>
      </c>
      <c r="H18" s="76">
        <v>0</v>
      </c>
      <c r="I18" s="136"/>
    </row>
    <row r="19" spans="1:9" ht="15">
      <c r="A19" s="112" t="s">
        <v>12</v>
      </c>
      <c r="B19" s="99"/>
      <c r="C19" s="100">
        <f>C20+C21</f>
        <v>235</v>
      </c>
      <c r="D19" s="92"/>
      <c r="E19" s="92"/>
      <c r="F19" s="92"/>
      <c r="G19" s="100">
        <f>G20+G21</f>
        <v>384.95</v>
      </c>
      <c r="H19" s="92"/>
      <c r="I19" s="102"/>
    </row>
    <row r="20" spans="1:9" ht="15">
      <c r="A20" s="5"/>
      <c r="B20" s="129" t="s">
        <v>124</v>
      </c>
      <c r="C20" s="85">
        <v>175</v>
      </c>
      <c r="D20" s="85">
        <v>4.55</v>
      </c>
      <c r="E20" s="85">
        <v>4.38</v>
      </c>
      <c r="F20" s="85">
        <v>19.25</v>
      </c>
      <c r="G20" s="85">
        <v>134.75</v>
      </c>
      <c r="H20" s="86">
        <v>1.58</v>
      </c>
      <c r="I20" s="87">
        <v>401</v>
      </c>
    </row>
    <row r="21" spans="1:9" ht="15.75" thickBot="1">
      <c r="A21" s="5"/>
      <c r="B21" s="130" t="s">
        <v>110</v>
      </c>
      <c r="C21" s="13">
        <v>60</v>
      </c>
      <c r="D21" s="13">
        <v>4.5</v>
      </c>
      <c r="E21" s="13">
        <v>5.88</v>
      </c>
      <c r="F21" s="13">
        <v>44.64</v>
      </c>
      <c r="G21" s="13">
        <v>250.2</v>
      </c>
      <c r="H21" s="17">
        <v>0</v>
      </c>
      <c r="I21" s="21"/>
    </row>
    <row r="22" spans="1:9" ht="15">
      <c r="A22" s="98" t="s">
        <v>13</v>
      </c>
      <c r="B22" s="106"/>
      <c r="C22" s="113">
        <f>C23+C24+C25+C26+C27+C28+C29+C30</f>
        <v>502.3</v>
      </c>
      <c r="D22" s="94"/>
      <c r="E22" s="94"/>
      <c r="F22" s="94"/>
      <c r="G22" s="93">
        <f>G23+G24+G25+G26+G27+G28+G29+G30</f>
        <v>449.04</v>
      </c>
      <c r="H22" s="94"/>
      <c r="I22" s="96"/>
    </row>
    <row r="23" spans="1:9" ht="30">
      <c r="A23" s="3"/>
      <c r="B23" s="127" t="s">
        <v>143</v>
      </c>
      <c r="C23" s="14">
        <v>60</v>
      </c>
      <c r="D23" s="14">
        <v>1.03</v>
      </c>
      <c r="E23" s="14">
        <v>3.13</v>
      </c>
      <c r="F23" s="14">
        <v>6.19</v>
      </c>
      <c r="G23" s="14">
        <v>57.5</v>
      </c>
      <c r="H23" s="18">
        <v>5.43</v>
      </c>
      <c r="I23" s="21">
        <v>26</v>
      </c>
    </row>
    <row r="24" spans="1:9" ht="15">
      <c r="A24" s="4"/>
      <c r="B24" s="128" t="s">
        <v>78</v>
      </c>
      <c r="C24" s="12">
        <v>170</v>
      </c>
      <c r="D24" s="12">
        <v>14.11</v>
      </c>
      <c r="E24" s="70">
        <v>12.76</v>
      </c>
      <c r="F24" s="12">
        <v>12.89</v>
      </c>
      <c r="G24" s="12">
        <v>224.08</v>
      </c>
      <c r="H24" s="16">
        <v>20.67</v>
      </c>
      <c r="I24" s="22">
        <v>298</v>
      </c>
    </row>
    <row r="25" spans="1:9" ht="15">
      <c r="A25" s="4"/>
      <c r="B25" s="138" t="s">
        <v>79</v>
      </c>
      <c r="C25" s="12">
        <v>40</v>
      </c>
      <c r="D25" s="12">
        <v>0.69</v>
      </c>
      <c r="E25" s="12">
        <v>2.09</v>
      </c>
      <c r="F25" s="12">
        <v>3.42</v>
      </c>
      <c r="G25" s="12">
        <v>35.76</v>
      </c>
      <c r="H25" s="16">
        <v>0.93</v>
      </c>
      <c r="I25" s="22">
        <v>355</v>
      </c>
    </row>
    <row r="26" spans="1:9" ht="16.5" customHeight="1">
      <c r="A26" s="105"/>
      <c r="B26" s="126" t="s">
        <v>37</v>
      </c>
      <c r="C26" s="14">
        <v>180</v>
      </c>
      <c r="D26" s="14">
        <v>0.09</v>
      </c>
      <c r="E26" s="14">
        <v>0.02</v>
      </c>
      <c r="F26" s="51">
        <v>6.01</v>
      </c>
      <c r="G26" s="14">
        <v>24.55</v>
      </c>
      <c r="H26" s="18">
        <v>0.04</v>
      </c>
      <c r="I26" s="21" t="s">
        <v>25</v>
      </c>
    </row>
    <row r="27" spans="1:9" ht="15">
      <c r="A27" s="105"/>
      <c r="B27" s="125" t="s">
        <v>62</v>
      </c>
      <c r="C27" s="14">
        <v>30</v>
      </c>
      <c r="D27" s="14">
        <v>1.98</v>
      </c>
      <c r="E27" s="14">
        <v>0.36</v>
      </c>
      <c r="F27" s="14">
        <v>11.88</v>
      </c>
      <c r="G27" s="14">
        <v>59.4</v>
      </c>
      <c r="H27" s="18">
        <v>0</v>
      </c>
      <c r="I27" s="45"/>
    </row>
    <row r="28" spans="1:9" ht="15.75" thickBot="1">
      <c r="A28" s="29"/>
      <c r="B28" s="135" t="s">
        <v>46</v>
      </c>
      <c r="C28" s="59">
        <v>20</v>
      </c>
      <c r="D28" s="59">
        <v>1.52</v>
      </c>
      <c r="E28" s="59">
        <v>0.16</v>
      </c>
      <c r="F28" s="59">
        <v>9.8</v>
      </c>
      <c r="G28" s="59">
        <v>47</v>
      </c>
      <c r="H28" s="76">
        <v>0</v>
      </c>
      <c r="I28" s="31"/>
    </row>
    <row r="29" spans="1:9" ht="15">
      <c r="A29" s="5"/>
      <c r="B29" s="130" t="s">
        <v>104</v>
      </c>
      <c r="C29" s="13">
        <v>0.8</v>
      </c>
      <c r="D29" s="13">
        <v>0.01</v>
      </c>
      <c r="E29" s="13">
        <v>0</v>
      </c>
      <c r="F29" s="13">
        <v>0.03</v>
      </c>
      <c r="G29" s="13">
        <v>0.16</v>
      </c>
      <c r="H29" s="13">
        <v>0.24</v>
      </c>
      <c r="I29" s="58"/>
    </row>
    <row r="30" spans="1:9" ht="15.75" thickBot="1">
      <c r="A30" s="29"/>
      <c r="B30" s="149" t="s">
        <v>114</v>
      </c>
      <c r="C30" s="30">
        <v>1.5</v>
      </c>
      <c r="D30" s="30">
        <v>0.04</v>
      </c>
      <c r="E30" s="30">
        <v>0.01</v>
      </c>
      <c r="F30" s="30">
        <v>0.09</v>
      </c>
      <c r="G30" s="30">
        <v>0.59</v>
      </c>
      <c r="H30" s="30">
        <v>1.48</v>
      </c>
      <c r="I30" s="31"/>
    </row>
    <row r="31" spans="1:9" ht="29.25" thickBot="1">
      <c r="A31" s="107" t="s">
        <v>18</v>
      </c>
      <c r="B31" s="108"/>
      <c r="C31" s="108"/>
      <c r="D31" s="43">
        <f>SUM(D5:D30)</f>
        <v>75.53</v>
      </c>
      <c r="E31" s="43">
        <f>SUM(E5:E30)</f>
        <v>81.42</v>
      </c>
      <c r="F31" s="43">
        <f>SUM(F5:F30)</f>
        <v>276.38</v>
      </c>
      <c r="G31" s="43">
        <f>G4+G9+G12+G19+G22</f>
        <v>2206.9900000000002</v>
      </c>
      <c r="H31" s="43">
        <f>SUM(H5:H30)</f>
        <v>145.40999999999997</v>
      </c>
      <c r="I31" s="109"/>
    </row>
    <row r="32" spans="1:9" ht="0.75" customHeight="1">
      <c r="A32" s="169"/>
      <c r="B32" s="169"/>
      <c r="C32" s="169"/>
      <c r="D32" s="169"/>
      <c r="E32" s="169"/>
      <c r="F32" s="169"/>
      <c r="G32" s="169"/>
      <c r="H32" s="169"/>
      <c r="I32" s="169"/>
    </row>
    <row r="33" spans="1:9" ht="15.75">
      <c r="A33" s="170" t="s">
        <v>26</v>
      </c>
      <c r="B33" s="170"/>
      <c r="C33" s="170"/>
      <c r="D33" s="170"/>
      <c r="E33" s="170"/>
      <c r="F33" s="170"/>
      <c r="G33" s="170"/>
      <c r="H33" s="170"/>
      <c r="I33" s="170"/>
    </row>
    <row r="34" spans="1:9" ht="15.75">
      <c r="A34" s="167" t="s">
        <v>120</v>
      </c>
      <c r="B34" s="168"/>
      <c r="C34" s="168"/>
      <c r="D34" s="168"/>
      <c r="E34" s="168"/>
      <c r="F34" s="168"/>
      <c r="G34" s="168"/>
      <c r="H34" s="168"/>
      <c r="I34" s="168"/>
    </row>
  </sheetData>
  <sheetProtection/>
  <mergeCells count="10">
    <mergeCell ref="I1:I2"/>
    <mergeCell ref="A32:I32"/>
    <mergeCell ref="A33:I33"/>
    <mergeCell ref="A34:I34"/>
    <mergeCell ref="A1:A2"/>
    <mergeCell ref="B1:B2"/>
    <mergeCell ref="C1:C2"/>
    <mergeCell ref="D1:F1"/>
    <mergeCell ref="G1:G2"/>
    <mergeCell ref="H1:H2"/>
  </mergeCells>
  <printOptions/>
  <pageMargins left="0.76" right="0.49" top="0.69" bottom="0.25" header="0.23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7.8515625" style="0" customWidth="1"/>
    <col min="2" max="2" width="38.421875" style="0" customWidth="1"/>
    <col min="3" max="3" width="11.140625" style="0" customWidth="1"/>
    <col min="7" max="7" width="17.00390625" style="0" customWidth="1"/>
    <col min="8" max="8" width="12.57421875" style="0" customWidth="1"/>
    <col min="9" max="9" width="11.8515625" style="0" customWidth="1"/>
  </cols>
  <sheetData>
    <row r="1" spans="1:9" ht="14.25">
      <c r="A1" s="175" t="s">
        <v>9</v>
      </c>
      <c r="B1" s="171" t="s">
        <v>7</v>
      </c>
      <c r="C1" s="171" t="s">
        <v>8</v>
      </c>
      <c r="D1" s="177" t="s">
        <v>3</v>
      </c>
      <c r="E1" s="177"/>
      <c r="F1" s="177"/>
      <c r="G1" s="171" t="s">
        <v>4</v>
      </c>
      <c r="H1" s="171" t="s">
        <v>5</v>
      </c>
      <c r="I1" s="173" t="s">
        <v>6</v>
      </c>
    </row>
    <row r="2" spans="1:9" ht="15" thickBot="1">
      <c r="A2" s="176"/>
      <c r="B2" s="172"/>
      <c r="C2" s="172"/>
      <c r="D2" s="26" t="s">
        <v>0</v>
      </c>
      <c r="E2" s="26" t="s">
        <v>1</v>
      </c>
      <c r="F2" s="26" t="s">
        <v>2</v>
      </c>
      <c r="G2" s="172"/>
      <c r="H2" s="172"/>
      <c r="I2" s="174"/>
    </row>
    <row r="3" spans="1:9" ht="17.25" customHeight="1" thickBot="1">
      <c r="A3" s="179">
        <v>44515</v>
      </c>
      <c r="B3" s="180"/>
      <c r="C3" s="89"/>
      <c r="D3" s="89"/>
      <c r="E3" s="89"/>
      <c r="F3" s="89"/>
      <c r="G3" s="89"/>
      <c r="H3" s="89"/>
      <c r="I3" s="90"/>
    </row>
    <row r="4" spans="1:9" ht="15" customHeight="1">
      <c r="A4" s="91" t="s">
        <v>10</v>
      </c>
      <c r="B4" s="92"/>
      <c r="C4" s="93">
        <v>506</v>
      </c>
      <c r="D4" s="94"/>
      <c r="E4" s="94"/>
      <c r="F4" s="94"/>
      <c r="G4" s="93">
        <v>428.84</v>
      </c>
      <c r="H4" s="94"/>
      <c r="I4" s="96"/>
    </row>
    <row r="5" spans="1:9" ht="30">
      <c r="A5" s="3"/>
      <c r="B5" s="124" t="s">
        <v>80</v>
      </c>
      <c r="C5" s="11">
        <v>200</v>
      </c>
      <c r="D5" s="11">
        <v>6.52</v>
      </c>
      <c r="E5" s="11">
        <v>6.96</v>
      </c>
      <c r="F5" s="11">
        <v>29.52</v>
      </c>
      <c r="G5" s="11">
        <v>207.83</v>
      </c>
      <c r="H5" s="15">
        <v>0.9</v>
      </c>
      <c r="I5" s="21">
        <v>199</v>
      </c>
    </row>
    <row r="6" spans="1:9" ht="13.5" customHeight="1">
      <c r="A6" s="4"/>
      <c r="B6" s="125" t="s">
        <v>36</v>
      </c>
      <c r="C6" s="14">
        <v>36</v>
      </c>
      <c r="D6" s="14">
        <v>2.3</v>
      </c>
      <c r="E6" s="14">
        <v>5.22</v>
      </c>
      <c r="F6" s="14">
        <v>15.5</v>
      </c>
      <c r="G6" s="14">
        <v>118.26</v>
      </c>
      <c r="H6" s="18">
        <v>0</v>
      </c>
      <c r="I6" s="21">
        <v>1</v>
      </c>
    </row>
    <row r="7" spans="1:9" ht="15" customHeight="1" hidden="1">
      <c r="A7" s="60"/>
      <c r="B7" s="161"/>
      <c r="C7" s="52"/>
      <c r="D7" s="52"/>
      <c r="E7" s="52"/>
      <c r="F7" s="52"/>
      <c r="G7" s="52"/>
      <c r="H7" s="53"/>
      <c r="I7" s="162"/>
    </row>
    <row r="8" spans="1:9" ht="15" customHeight="1" thickBot="1">
      <c r="A8" s="29"/>
      <c r="B8" s="135" t="s">
        <v>49</v>
      </c>
      <c r="C8" s="59">
        <v>180</v>
      </c>
      <c r="D8" s="59">
        <v>0.15</v>
      </c>
      <c r="E8" s="59">
        <v>0.03</v>
      </c>
      <c r="F8" s="59">
        <v>7.22</v>
      </c>
      <c r="G8" s="59">
        <v>30.92</v>
      </c>
      <c r="H8" s="76">
        <v>2.84</v>
      </c>
      <c r="I8" s="136" t="s">
        <v>24</v>
      </c>
    </row>
    <row r="9" spans="1:9" ht="14.25" customHeight="1">
      <c r="A9" s="91" t="s">
        <v>35</v>
      </c>
      <c r="B9" s="69"/>
      <c r="C9" s="116">
        <v>0.05</v>
      </c>
      <c r="D9" s="65"/>
      <c r="E9" s="65"/>
      <c r="F9" s="65"/>
      <c r="G9" s="111">
        <f>G10+G11</f>
        <v>97.22</v>
      </c>
      <c r="H9" s="66"/>
      <c r="I9" s="71"/>
    </row>
    <row r="10" spans="1:9" ht="15.75" customHeight="1">
      <c r="A10" s="5"/>
      <c r="B10" s="126" t="s">
        <v>39</v>
      </c>
      <c r="C10" s="14" t="s">
        <v>40</v>
      </c>
      <c r="D10" s="14">
        <v>0.29</v>
      </c>
      <c r="E10" s="14">
        <v>0.29</v>
      </c>
      <c r="F10" s="14">
        <v>7.07</v>
      </c>
      <c r="G10" s="51">
        <v>33.92</v>
      </c>
      <c r="H10" s="18">
        <v>7.22</v>
      </c>
      <c r="I10" s="21">
        <v>368</v>
      </c>
    </row>
    <row r="11" spans="1:9" ht="14.25" customHeight="1" thickBot="1">
      <c r="A11" s="29"/>
      <c r="B11" s="135" t="s">
        <v>99</v>
      </c>
      <c r="C11" s="59">
        <v>150</v>
      </c>
      <c r="D11" s="59">
        <v>0.75</v>
      </c>
      <c r="E11" s="59">
        <v>0</v>
      </c>
      <c r="F11" s="59">
        <v>15.15</v>
      </c>
      <c r="G11" s="59">
        <v>63.3</v>
      </c>
      <c r="H11" s="59">
        <v>4.5</v>
      </c>
      <c r="I11" s="54">
        <v>399</v>
      </c>
    </row>
    <row r="12" spans="1:9" ht="14.25" customHeight="1">
      <c r="A12" s="112" t="s">
        <v>11</v>
      </c>
      <c r="B12" s="99"/>
      <c r="C12" s="100">
        <f>C13+C14+C15+C16+C17+C18+C19</f>
        <v>695</v>
      </c>
      <c r="D12" s="92"/>
      <c r="E12" s="92"/>
      <c r="F12" s="92"/>
      <c r="G12" s="100">
        <f>G13+G14+G15+G16+G17+G18+G19</f>
        <v>933.1399999999999</v>
      </c>
      <c r="H12" s="92"/>
      <c r="I12" s="102"/>
    </row>
    <row r="13" spans="1:9" ht="15">
      <c r="A13" s="103"/>
      <c r="B13" s="127" t="s">
        <v>41</v>
      </c>
      <c r="C13" s="14">
        <v>60</v>
      </c>
      <c r="D13" s="14">
        <v>0.76</v>
      </c>
      <c r="E13" s="14">
        <v>0.06</v>
      </c>
      <c r="F13" s="14">
        <v>6.03</v>
      </c>
      <c r="G13" s="14">
        <v>28.42</v>
      </c>
      <c r="H13" s="14">
        <v>2.92</v>
      </c>
      <c r="I13" s="21">
        <v>41</v>
      </c>
    </row>
    <row r="14" spans="1:9" ht="30">
      <c r="A14" s="104"/>
      <c r="B14" s="134" t="s">
        <v>53</v>
      </c>
      <c r="C14" s="14">
        <v>200</v>
      </c>
      <c r="D14" s="14">
        <v>6.82</v>
      </c>
      <c r="E14" s="14">
        <v>6.71</v>
      </c>
      <c r="F14" s="14">
        <v>17.8</v>
      </c>
      <c r="G14" s="14">
        <v>159.17</v>
      </c>
      <c r="H14" s="51">
        <v>9.93</v>
      </c>
      <c r="I14" s="21">
        <v>88</v>
      </c>
    </row>
    <row r="15" spans="1:9" ht="14.25" customHeight="1">
      <c r="A15" s="105"/>
      <c r="B15" s="127" t="s">
        <v>127</v>
      </c>
      <c r="C15" s="14">
        <v>150</v>
      </c>
      <c r="D15" s="14">
        <v>28.57</v>
      </c>
      <c r="E15" s="51">
        <v>10.55</v>
      </c>
      <c r="F15" s="14">
        <v>84.86</v>
      </c>
      <c r="G15" s="14">
        <v>550.2</v>
      </c>
      <c r="H15" s="51">
        <v>0.52</v>
      </c>
      <c r="I15" s="21">
        <v>226</v>
      </c>
    </row>
    <row r="16" spans="1:9" ht="15" customHeight="1">
      <c r="A16" s="78"/>
      <c r="B16" s="125" t="s">
        <v>100</v>
      </c>
      <c r="C16" s="14">
        <v>50</v>
      </c>
      <c r="D16" s="14">
        <v>1.88</v>
      </c>
      <c r="E16" s="14">
        <v>3.09</v>
      </c>
      <c r="F16" s="14">
        <v>9.15</v>
      </c>
      <c r="G16" s="14">
        <v>72.54</v>
      </c>
      <c r="H16" s="18">
        <v>0.65</v>
      </c>
      <c r="I16" s="21">
        <v>351</v>
      </c>
    </row>
    <row r="17" spans="1:9" ht="15.75" customHeight="1">
      <c r="A17" s="4"/>
      <c r="B17" s="128" t="s">
        <v>44</v>
      </c>
      <c r="C17" s="14">
        <v>200</v>
      </c>
      <c r="D17" s="14">
        <v>13.2</v>
      </c>
      <c r="E17" s="14">
        <v>0</v>
      </c>
      <c r="F17" s="14">
        <v>12.23</v>
      </c>
      <c r="G17" s="14">
        <v>49.81</v>
      </c>
      <c r="H17" s="18">
        <v>0</v>
      </c>
      <c r="I17" s="21">
        <v>376</v>
      </c>
    </row>
    <row r="18" spans="1:9" ht="15" customHeight="1">
      <c r="A18" s="4"/>
      <c r="B18" s="125" t="s">
        <v>45</v>
      </c>
      <c r="C18" s="14">
        <v>25</v>
      </c>
      <c r="D18" s="14">
        <v>1.65</v>
      </c>
      <c r="E18" s="14">
        <v>0.3</v>
      </c>
      <c r="F18" s="14">
        <v>9.9</v>
      </c>
      <c r="G18" s="14">
        <v>49.5</v>
      </c>
      <c r="H18" s="18">
        <v>0</v>
      </c>
      <c r="I18" s="21"/>
    </row>
    <row r="19" spans="1:9" ht="14.25" customHeight="1" thickBot="1">
      <c r="A19" s="29"/>
      <c r="B19" s="135" t="s">
        <v>97</v>
      </c>
      <c r="C19" s="59">
        <v>10</v>
      </c>
      <c r="D19" s="59">
        <v>0.76</v>
      </c>
      <c r="E19" s="59">
        <v>0.08</v>
      </c>
      <c r="F19" s="59">
        <v>4.9</v>
      </c>
      <c r="G19" s="59">
        <v>23.5</v>
      </c>
      <c r="H19" s="76">
        <v>0</v>
      </c>
      <c r="I19" s="136"/>
    </row>
    <row r="20" spans="1:9" ht="14.25" customHeight="1">
      <c r="A20" s="112" t="s">
        <v>12</v>
      </c>
      <c r="B20" s="99"/>
      <c r="C20" s="100">
        <f>C21+C22+C23</f>
        <v>265</v>
      </c>
      <c r="D20" s="92"/>
      <c r="E20" s="92"/>
      <c r="F20" s="92"/>
      <c r="G20" s="100">
        <f>G21+G22+G23</f>
        <v>361.79999999999995</v>
      </c>
      <c r="H20" s="92"/>
      <c r="I20" s="102"/>
    </row>
    <row r="21" spans="1:9" ht="15">
      <c r="A21" s="5"/>
      <c r="B21" s="129" t="s">
        <v>125</v>
      </c>
      <c r="C21" s="11">
        <v>175</v>
      </c>
      <c r="D21" s="11">
        <v>5.08</v>
      </c>
      <c r="E21" s="11">
        <v>4.38</v>
      </c>
      <c r="F21" s="11">
        <v>7</v>
      </c>
      <c r="G21" s="11">
        <v>92.75</v>
      </c>
      <c r="H21" s="15">
        <v>1.23</v>
      </c>
      <c r="I21" s="25">
        <v>401</v>
      </c>
    </row>
    <row r="22" spans="1:9" ht="15">
      <c r="A22" s="5"/>
      <c r="B22" s="131" t="s">
        <v>112</v>
      </c>
      <c r="C22" s="12">
        <v>30</v>
      </c>
      <c r="D22" s="12">
        <v>2.19</v>
      </c>
      <c r="E22" s="12">
        <v>0.85</v>
      </c>
      <c r="F22" s="12">
        <v>15.03</v>
      </c>
      <c r="G22" s="12">
        <v>76.64</v>
      </c>
      <c r="H22" s="16">
        <v>0</v>
      </c>
      <c r="I22" s="55">
        <v>123</v>
      </c>
    </row>
    <row r="23" spans="1:9" ht="15.75" thickBot="1">
      <c r="A23" s="5"/>
      <c r="B23" s="129" t="s">
        <v>111</v>
      </c>
      <c r="C23" s="11">
        <v>60</v>
      </c>
      <c r="D23" s="11">
        <v>0.06</v>
      </c>
      <c r="E23" s="11">
        <v>0</v>
      </c>
      <c r="F23" s="11">
        <v>47.59</v>
      </c>
      <c r="G23" s="11">
        <v>192.41</v>
      </c>
      <c r="H23" s="15">
        <v>0</v>
      </c>
      <c r="I23" s="25"/>
    </row>
    <row r="24" spans="1:9" ht="15" customHeight="1">
      <c r="A24" s="98" t="s">
        <v>13</v>
      </c>
      <c r="B24" s="106"/>
      <c r="C24" s="113">
        <f>C25+C26+C27+C28+C29+C30+C31+C32</f>
        <v>497.3</v>
      </c>
      <c r="D24" s="94"/>
      <c r="E24" s="94"/>
      <c r="F24" s="94"/>
      <c r="G24" s="93">
        <f>G25+G26+G27+G28+G29+G30+G31+G32</f>
        <v>434.68</v>
      </c>
      <c r="H24" s="94"/>
      <c r="I24" s="96"/>
    </row>
    <row r="25" spans="1:9" ht="20.25" customHeight="1">
      <c r="A25" s="114"/>
      <c r="B25" s="131" t="s">
        <v>60</v>
      </c>
      <c r="C25" s="11">
        <v>60</v>
      </c>
      <c r="D25" s="11">
        <v>0.88</v>
      </c>
      <c r="E25" s="11">
        <v>3.06</v>
      </c>
      <c r="F25" s="11">
        <v>5.14</v>
      </c>
      <c r="G25" s="11">
        <v>51.5</v>
      </c>
      <c r="H25" s="20">
        <v>2.1</v>
      </c>
      <c r="I25" s="25">
        <v>34</v>
      </c>
    </row>
    <row r="26" spans="1:9" ht="15">
      <c r="A26" s="3"/>
      <c r="B26" s="126" t="s">
        <v>81</v>
      </c>
      <c r="C26" s="14">
        <v>80</v>
      </c>
      <c r="D26" s="14">
        <v>12.75</v>
      </c>
      <c r="E26" s="14">
        <v>12.48</v>
      </c>
      <c r="F26" s="14">
        <v>8.59</v>
      </c>
      <c r="G26" s="14">
        <v>198.3</v>
      </c>
      <c r="H26" s="14">
        <v>0.35</v>
      </c>
      <c r="I26" s="21">
        <v>282</v>
      </c>
    </row>
    <row r="27" spans="1:9" ht="15">
      <c r="A27" s="4"/>
      <c r="B27" s="137" t="s">
        <v>122</v>
      </c>
      <c r="C27" s="14">
        <v>140</v>
      </c>
      <c r="D27" s="77">
        <v>3.18</v>
      </c>
      <c r="E27" s="14">
        <v>3.84</v>
      </c>
      <c r="F27" s="14">
        <v>9.33</v>
      </c>
      <c r="G27" s="14">
        <v>86.58</v>
      </c>
      <c r="H27" s="14">
        <v>27.5</v>
      </c>
      <c r="I27" s="21">
        <v>336</v>
      </c>
    </row>
    <row r="28" spans="1:9" ht="15">
      <c r="A28" s="105"/>
      <c r="B28" s="126" t="s">
        <v>37</v>
      </c>
      <c r="C28" s="14">
        <v>180</v>
      </c>
      <c r="D28" s="14">
        <v>0.09</v>
      </c>
      <c r="E28" s="14">
        <v>0.02</v>
      </c>
      <c r="F28" s="51">
        <v>6.01</v>
      </c>
      <c r="G28" s="14">
        <v>24.55</v>
      </c>
      <c r="H28" s="18">
        <v>0.04</v>
      </c>
      <c r="I28" s="21" t="s">
        <v>25</v>
      </c>
    </row>
    <row r="29" spans="1:9" ht="15">
      <c r="A29" s="4"/>
      <c r="B29" s="125" t="s">
        <v>45</v>
      </c>
      <c r="C29" s="14">
        <v>25</v>
      </c>
      <c r="D29" s="14">
        <v>1.65</v>
      </c>
      <c r="E29" s="14">
        <v>0.3</v>
      </c>
      <c r="F29" s="14">
        <v>9.9</v>
      </c>
      <c r="G29" s="14">
        <v>49.5</v>
      </c>
      <c r="H29" s="18">
        <v>0</v>
      </c>
      <c r="I29" s="21"/>
    </row>
    <row r="30" spans="1:9" ht="15.75" thickBot="1">
      <c r="A30" s="29"/>
      <c r="B30" s="135" t="s">
        <v>97</v>
      </c>
      <c r="C30" s="59">
        <v>10</v>
      </c>
      <c r="D30" s="59">
        <v>0.76</v>
      </c>
      <c r="E30" s="59">
        <v>0.08</v>
      </c>
      <c r="F30" s="59">
        <v>4.9</v>
      </c>
      <c r="G30" s="59">
        <v>23.5</v>
      </c>
      <c r="H30" s="76">
        <v>0</v>
      </c>
      <c r="I30" s="136"/>
    </row>
    <row r="31" spans="1:9" ht="15">
      <c r="A31" s="156"/>
      <c r="B31" s="157" t="s">
        <v>104</v>
      </c>
      <c r="C31" s="158">
        <v>0.8</v>
      </c>
      <c r="D31" s="158">
        <v>0.01</v>
      </c>
      <c r="E31" s="158">
        <v>0</v>
      </c>
      <c r="F31" s="158">
        <v>0.03</v>
      </c>
      <c r="G31" s="158">
        <v>0.16</v>
      </c>
      <c r="H31" s="158">
        <v>0.24</v>
      </c>
      <c r="I31" s="159"/>
    </row>
    <row r="32" spans="1:9" ht="15.75" thickBot="1">
      <c r="A32" s="29"/>
      <c r="B32" s="148" t="s">
        <v>114</v>
      </c>
      <c r="C32" s="73">
        <v>1.5</v>
      </c>
      <c r="D32" s="73">
        <v>0.04</v>
      </c>
      <c r="E32" s="73">
        <v>0.01</v>
      </c>
      <c r="F32" s="73">
        <v>0.09</v>
      </c>
      <c r="G32" s="73">
        <v>0.59</v>
      </c>
      <c r="H32" s="73">
        <v>1.48</v>
      </c>
      <c r="I32" s="74"/>
    </row>
    <row r="33" spans="1:9" ht="30" customHeight="1" thickBot="1">
      <c r="A33" s="107" t="s">
        <v>19</v>
      </c>
      <c r="B33" s="108"/>
      <c r="C33" s="108"/>
      <c r="D33" s="43">
        <f>SUM(D5:D32)</f>
        <v>90.34000000000002</v>
      </c>
      <c r="E33" s="43">
        <f>SUM(E5:E32)</f>
        <v>58.31</v>
      </c>
      <c r="F33" s="43">
        <f>SUM(F5:F32)</f>
        <v>332.9399999999998</v>
      </c>
      <c r="G33" s="43">
        <f>G4+G9+G12+G20+G24</f>
        <v>2255.68</v>
      </c>
      <c r="H33" s="43">
        <f>SUM(H5:H32)</f>
        <v>62.419999999999995</v>
      </c>
      <c r="I33" s="109"/>
    </row>
    <row r="34" spans="1:9" ht="15">
      <c r="A34" s="178" t="s">
        <v>26</v>
      </c>
      <c r="B34" s="178"/>
      <c r="C34" s="178"/>
      <c r="D34" s="178"/>
      <c r="E34" s="178"/>
      <c r="F34" s="178"/>
      <c r="G34" s="178"/>
      <c r="H34" s="178"/>
      <c r="I34" s="178"/>
    </row>
    <row r="35" spans="1:9" ht="15.75">
      <c r="A35" s="167" t="s">
        <v>120</v>
      </c>
      <c r="B35" s="168"/>
      <c r="C35" s="168"/>
      <c r="D35" s="168"/>
      <c r="E35" s="168"/>
      <c r="F35" s="168"/>
      <c r="G35" s="168"/>
      <c r="H35" s="168"/>
      <c r="I35" s="168"/>
    </row>
  </sheetData>
  <sheetProtection/>
  <mergeCells count="10">
    <mergeCell ref="I1:I2"/>
    <mergeCell ref="A3:B3"/>
    <mergeCell ref="A34:I34"/>
    <mergeCell ref="A35:I35"/>
    <mergeCell ref="A1:A2"/>
    <mergeCell ref="B1:B2"/>
    <mergeCell ref="C1:C2"/>
    <mergeCell ref="D1:F1"/>
    <mergeCell ref="G1:G2"/>
    <mergeCell ref="H1:H2"/>
  </mergeCells>
  <printOptions/>
  <pageMargins left="0.78" right="0.37" top="0.44" bottom="0.23" header="0.22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2021-08-30T00:33:21Z</cp:lastPrinted>
  <dcterms:created xsi:type="dcterms:W3CDTF">1996-10-08T23:32:33Z</dcterms:created>
  <dcterms:modified xsi:type="dcterms:W3CDTF">2021-11-29T23:59:39Z</dcterms:modified>
  <cp:category/>
  <cp:version/>
  <cp:contentType/>
  <cp:contentStatus/>
</cp:coreProperties>
</file>